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varta365.sharepoint.com/sites/CW-Drive/Shared Documents/Governance/Annual Report/DataVic/"/>
    </mc:Choice>
  </mc:AlternateContent>
  <xr:revisionPtr revIDLastSave="226" documentId="8_{FB64B700-FAD6-4802-A14B-B529BAEEE65C}" xr6:coauthVersionLast="47" xr6:coauthVersionMax="47" xr10:uidLastSave="{993C6EA8-A625-431C-9A8F-26C2143BC1B8}"/>
  <bookViews>
    <workbookView xWindow="-108" yWindow="-108" windowWidth="23256" windowHeight="12576" firstSheet="1" activeTab="1" xr2:uid="{041B100F-6CE8-402C-832E-0CA749BFD075}"/>
  </bookViews>
  <sheets>
    <sheet name="Intro" sheetId="7" state="hidden" r:id="rId1"/>
    <sheet name="Section 1 - Final outcomes" sheetId="1" r:id="rId2"/>
    <sheet name="Section 2 - ART procedures" sheetId="2" r:id="rId3"/>
    <sheet name="Section 3 - AI" sheetId="9" r:id="rId4"/>
    <sheet name="Section 4 Donor" sheetId="10" r:id="rId5"/>
    <sheet name="Section 5 - Surrogacy" sheetId="4" r:id="rId6"/>
    <sheet name="Section 6 - Multiple" sheetId="3" r:id="rId7"/>
    <sheet name="Section 7 - Storage of gametes" sheetId="12" r:id="rId8"/>
    <sheet name="Section 8 - PGT" sheetId="13" r:id="rId9"/>
    <sheet name="Treatment Cycles" sheetId="11" r:id="rId10"/>
    <sheet name="Donor Registers" sheetId="15" r:id="rId11"/>
    <sheet name="Import and export" sheetId="14" r:id="rId12"/>
  </sheets>
  <definedNames>
    <definedName name="_xlnm.Print_Area" localSheetId="0">Intro!$A$1:$B$84</definedName>
    <definedName name="_xlnm.Print_Area" localSheetId="1">'Section 1 - Final outcomes'!$A$209:$E$263</definedName>
    <definedName name="_xlnm.Print_Area" localSheetId="2">'Section 2 - ART procedures'!$A$1:$M$465</definedName>
    <definedName name="_xlnm.Print_Area" localSheetId="3">'Section 3 - AI'!$A$1:$Q$83</definedName>
    <definedName name="_xlnm.Print_Area" localSheetId="5">'Section 5 - Surrogacy'!$A$1:$E$18</definedName>
    <definedName name="_xlnm.Print_Area" localSheetId="6">'Section 6 - Multiple'!$A$1:$G$29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1" i="13" l="1"/>
  <c r="E31" i="13"/>
  <c r="D31" i="13"/>
  <c r="C31" i="13"/>
  <c r="B31" i="13"/>
  <c r="F22" i="13"/>
  <c r="E22" i="13"/>
  <c r="D22" i="13"/>
  <c r="C22" i="13"/>
  <c r="B22" i="13"/>
  <c r="F13" i="13"/>
  <c r="E13" i="13"/>
  <c r="D13" i="13"/>
  <c r="C13" i="13"/>
  <c r="B13" i="13"/>
  <c r="B27" i="12"/>
  <c r="C27" i="12"/>
  <c r="D27" i="12"/>
  <c r="B15" i="12"/>
  <c r="C15" i="12"/>
  <c r="D15" i="12"/>
  <c r="E15" i="12"/>
  <c r="F15" i="12"/>
  <c r="E82" i="10"/>
  <c r="D82" i="10"/>
  <c r="C82" i="10"/>
  <c r="B82" i="10"/>
  <c r="E68" i="10"/>
  <c r="D68" i="10"/>
  <c r="C68" i="10"/>
  <c r="B68" i="10"/>
  <c r="E55" i="10"/>
  <c r="D55" i="10"/>
  <c r="C55" i="10"/>
  <c r="B55" i="10"/>
  <c r="E46" i="10"/>
  <c r="D46" i="10"/>
  <c r="C46" i="10"/>
  <c r="B46" i="10"/>
  <c r="G31" i="10"/>
  <c r="F31" i="10"/>
  <c r="E31" i="10"/>
  <c r="D31" i="10"/>
  <c r="C31" i="10"/>
  <c r="B31" i="10"/>
  <c r="I330" i="1"/>
  <c r="H330" i="1"/>
  <c r="G330" i="1"/>
  <c r="F330" i="1"/>
  <c r="E330" i="1"/>
  <c r="D330" i="1"/>
  <c r="C330" i="1"/>
  <c r="B330" i="1"/>
  <c r="I327" i="1"/>
  <c r="H327" i="1"/>
  <c r="G327" i="1"/>
  <c r="F327" i="1"/>
  <c r="E327" i="1"/>
  <c r="D327" i="1"/>
  <c r="C327" i="1"/>
  <c r="B327" i="1"/>
  <c r="I317" i="1"/>
  <c r="H317" i="1"/>
  <c r="G317" i="1"/>
  <c r="F317" i="1"/>
  <c r="E317" i="1"/>
  <c r="D317" i="1"/>
  <c r="C317" i="1"/>
  <c r="B317" i="1"/>
  <c r="K11" i="11" l="1"/>
  <c r="J11" i="11"/>
  <c r="I11" i="11"/>
  <c r="H11" i="11"/>
  <c r="G11" i="11"/>
  <c r="F11" i="11"/>
  <c r="E11" i="11"/>
  <c r="K10" i="11"/>
  <c r="J10" i="11"/>
  <c r="I10" i="11"/>
  <c r="H10" i="11"/>
  <c r="G10" i="11"/>
  <c r="F10" i="11"/>
  <c r="E10" i="11"/>
  <c r="K9" i="11"/>
  <c r="J9" i="11"/>
  <c r="I9" i="11"/>
  <c r="H9" i="11"/>
  <c r="G9" i="11"/>
  <c r="F9" i="11"/>
  <c r="E9" i="11"/>
  <c r="G28" i="3"/>
  <c r="F28" i="3"/>
  <c r="E28" i="3"/>
  <c r="D28" i="3"/>
  <c r="C28" i="3"/>
  <c r="B28" i="3"/>
  <c r="E17" i="4"/>
  <c r="C17" i="4"/>
  <c r="B17" i="4"/>
  <c r="D14" i="10"/>
  <c r="C14" i="10"/>
  <c r="B14" i="10"/>
  <c r="I81" i="9"/>
  <c r="H81" i="9"/>
  <c r="G81" i="9"/>
  <c r="F81" i="9"/>
  <c r="E81" i="9"/>
  <c r="D81" i="9"/>
  <c r="C81" i="9"/>
  <c r="B81" i="9"/>
  <c r="I63" i="9"/>
  <c r="H63" i="9"/>
  <c r="G63" i="9"/>
  <c r="F63" i="9"/>
  <c r="E63" i="9"/>
  <c r="D63" i="9"/>
  <c r="C63" i="9"/>
  <c r="B63" i="9"/>
  <c r="I40" i="9"/>
  <c r="H40" i="9"/>
  <c r="G40" i="9"/>
  <c r="F40" i="9"/>
  <c r="E40" i="9"/>
  <c r="D40" i="9"/>
  <c r="C40" i="9"/>
  <c r="B40" i="9"/>
  <c r="I24" i="9"/>
  <c r="H24" i="9"/>
  <c r="G24" i="9"/>
  <c r="F24" i="9"/>
  <c r="E24" i="9"/>
  <c r="D24" i="9"/>
  <c r="C24" i="9"/>
  <c r="B24" i="9"/>
  <c r="G464" i="2"/>
  <c r="F464" i="2"/>
  <c r="D464" i="2"/>
  <c r="C464" i="2"/>
  <c r="B464" i="2"/>
  <c r="D440" i="2"/>
  <c r="B440" i="2"/>
  <c r="G420" i="2"/>
  <c r="E420" i="2"/>
  <c r="D420" i="2"/>
  <c r="B420" i="2"/>
  <c r="G399" i="2"/>
  <c r="E399" i="2"/>
  <c r="D399" i="2"/>
  <c r="B399" i="2"/>
  <c r="F371" i="2"/>
  <c r="E371" i="2"/>
  <c r="D371" i="2"/>
  <c r="C371" i="2"/>
  <c r="B371" i="2"/>
  <c r="F362" i="2"/>
  <c r="E362" i="2"/>
  <c r="D362" i="2"/>
  <c r="C362" i="2"/>
  <c r="B362" i="2"/>
  <c r="G342" i="2"/>
  <c r="F342" i="2"/>
  <c r="D342" i="2"/>
  <c r="B342" i="2"/>
  <c r="G333" i="2"/>
  <c r="F333" i="2"/>
  <c r="D333" i="2"/>
  <c r="B333" i="2"/>
  <c r="F313" i="2"/>
  <c r="E313" i="2"/>
  <c r="D313" i="2"/>
  <c r="C313" i="2"/>
  <c r="B313" i="2"/>
  <c r="F293" i="2"/>
  <c r="E293" i="2"/>
  <c r="D293" i="2"/>
  <c r="C293" i="2"/>
  <c r="B293" i="2"/>
  <c r="F273" i="2"/>
  <c r="E273" i="2"/>
  <c r="D273" i="2"/>
  <c r="C273" i="2"/>
  <c r="B273" i="2"/>
  <c r="F253" i="2"/>
  <c r="E253" i="2"/>
  <c r="D253" i="2"/>
  <c r="C253" i="2"/>
  <c r="B253" i="2"/>
  <c r="G227" i="2"/>
  <c r="F227" i="2"/>
  <c r="D227" i="2"/>
  <c r="B227" i="2"/>
  <c r="G207" i="2"/>
  <c r="F207" i="2"/>
  <c r="D207" i="2"/>
  <c r="B207" i="2"/>
  <c r="G187" i="2"/>
  <c r="F187" i="2"/>
  <c r="D187" i="2"/>
  <c r="B187" i="2"/>
  <c r="G167" i="2"/>
  <c r="F167" i="2"/>
  <c r="D167" i="2"/>
  <c r="B167" i="2"/>
  <c r="H140" i="2"/>
  <c r="G140" i="2"/>
  <c r="F140" i="2"/>
  <c r="E140" i="2"/>
  <c r="D140" i="2"/>
  <c r="C140" i="2"/>
  <c r="B140" i="2"/>
  <c r="H120" i="2"/>
  <c r="G120" i="2"/>
  <c r="F120" i="2"/>
  <c r="E120" i="2"/>
  <c r="D120" i="2"/>
  <c r="C120" i="2"/>
  <c r="B120" i="2"/>
  <c r="H100" i="2"/>
  <c r="G100" i="2"/>
  <c r="F100" i="2"/>
  <c r="E100" i="2"/>
  <c r="D100" i="2"/>
  <c r="C100" i="2"/>
  <c r="B100" i="2"/>
  <c r="H80" i="2"/>
  <c r="G80" i="2"/>
  <c r="F80" i="2"/>
  <c r="E80" i="2"/>
  <c r="D80" i="2"/>
  <c r="C80" i="2"/>
  <c r="B80" i="2"/>
  <c r="I54" i="2"/>
  <c r="H54" i="2"/>
  <c r="G54" i="2"/>
  <c r="F54" i="2"/>
  <c r="E54" i="2"/>
  <c r="D54" i="2"/>
  <c r="C54" i="2"/>
  <c r="B54" i="2"/>
  <c r="J28" i="2"/>
  <c r="I28" i="2"/>
  <c r="H28" i="2"/>
  <c r="G28" i="2"/>
  <c r="F28" i="2"/>
  <c r="E28" i="2"/>
  <c r="D28" i="2"/>
  <c r="C28" i="2"/>
  <c r="B28" i="2"/>
  <c r="G298" i="1"/>
  <c r="F298" i="1"/>
  <c r="E298" i="1"/>
  <c r="C298" i="1"/>
  <c r="B298" i="1"/>
  <c r="K285" i="1"/>
  <c r="J285" i="1"/>
  <c r="I285" i="1"/>
  <c r="H285" i="1"/>
  <c r="G285" i="1"/>
  <c r="F285" i="1"/>
  <c r="E285" i="1"/>
  <c r="D285" i="1"/>
  <c r="C285" i="1"/>
  <c r="B285" i="1"/>
  <c r="E263" i="1"/>
  <c r="D263" i="1"/>
  <c r="C263" i="1"/>
  <c r="B263" i="1"/>
  <c r="E250" i="1"/>
  <c r="D250" i="1"/>
  <c r="C250" i="1"/>
  <c r="B250" i="1"/>
  <c r="E237" i="1"/>
  <c r="D237" i="1"/>
  <c r="C237" i="1"/>
  <c r="B237" i="1"/>
  <c r="E224" i="1"/>
  <c r="D224" i="1"/>
  <c r="C224" i="1"/>
  <c r="B224" i="1"/>
  <c r="E206" i="1"/>
  <c r="D206" i="1"/>
  <c r="C206" i="1"/>
  <c r="B206" i="1"/>
  <c r="E191" i="1"/>
  <c r="D191" i="1"/>
  <c r="C191" i="1"/>
  <c r="B191" i="1"/>
  <c r="E176" i="1"/>
  <c r="D176" i="1"/>
  <c r="C176" i="1"/>
  <c r="B176" i="1"/>
  <c r="E161" i="1"/>
  <c r="D161" i="1"/>
  <c r="C161" i="1"/>
  <c r="B161" i="1"/>
  <c r="F143" i="1"/>
  <c r="E143" i="1"/>
  <c r="D143" i="1"/>
  <c r="B143" i="1"/>
  <c r="K120" i="1"/>
  <c r="J120" i="1"/>
  <c r="I120" i="1"/>
  <c r="G120" i="1"/>
  <c r="F120" i="1"/>
  <c r="E120" i="1"/>
  <c r="D120" i="1"/>
  <c r="B120" i="1"/>
  <c r="K101" i="1"/>
  <c r="J101" i="1"/>
  <c r="I101" i="1"/>
  <c r="G101" i="1"/>
  <c r="F101" i="1"/>
  <c r="E101" i="1"/>
  <c r="D101" i="1"/>
  <c r="B101" i="1"/>
  <c r="K76" i="1"/>
  <c r="J76" i="1"/>
  <c r="I76" i="1"/>
  <c r="H76" i="1"/>
  <c r="G76" i="1"/>
  <c r="F76" i="1"/>
  <c r="E76" i="1"/>
  <c r="D76" i="1"/>
  <c r="C76" i="1"/>
  <c r="B76" i="1"/>
  <c r="G53" i="1"/>
  <c r="F53" i="1"/>
  <c r="E53" i="1"/>
  <c r="D53" i="1"/>
  <c r="C53" i="1"/>
  <c r="B53" i="1"/>
  <c r="G29" i="1"/>
  <c r="F29" i="1"/>
  <c r="E29" i="1"/>
  <c r="D29" i="1"/>
  <c r="C29" i="1"/>
  <c r="B29" i="1"/>
  <c r="I54" i="7"/>
  <c r="H54" i="7"/>
  <c r="K49" i="7"/>
  <c r="J49" i="7"/>
  <c r="I49" i="7"/>
  <c r="H49" i="7"/>
  <c r="K48" i="7"/>
  <c r="J48" i="7"/>
  <c r="I48" i="7"/>
  <c r="H48" i="7"/>
  <c r="K47" i="7"/>
  <c r="J47" i="7"/>
  <c r="I47" i="7"/>
  <c r="H47" i="7"/>
</calcChain>
</file>

<file path=xl/sharedStrings.xml><?xml version="1.0" encoding="utf-8"?>
<sst xmlns="http://schemas.openxmlformats.org/spreadsheetml/2006/main" count="1539" uniqueCount="388">
  <si>
    <t>Treatment site</t>
  </si>
  <si>
    <t>Aggregated total</t>
  </si>
  <si>
    <t>The data for VARTA annual report are collected retrospectively. ART clinics in Victoria practice very differently in terms of patient selection and use of laboratory techniques. ‘Known’ factors; such as age of the woman treated; the type of subfertility problem; the length of subfertility; previous pregnancies and live births; the history of pregnancy losses; the number of cycles undergone; and other ‘unknown’ factors are not evenly distributed between treatment sites.</t>
  </si>
  <si>
    <t>Therefore, VARTA annual report data only presents number of cycles; type of ART procedures; and number of pregnancies and number of births, not the success rates. Given the differences in ‘known’ and ‘unknown’ factors between treatment sites, it is not correct to calculate the success rate by number of live births over number of cycles and compare between treatment sites. Furthermore, the information on intention to treat is not available in the VARTA data. It is not correct to compare the efficacy between ART procedures since cancelled cycles and ‘known’ and ‘unknown’ factors are not taken into consideration.</t>
  </si>
  <si>
    <t xml:space="preserve">The data in the VARTA annual report cannot be used to compare success rates between ART procedures and between treatment sites. In evidence-based clinical practice, the most reliable and strongest evidence to compare the efficacy between ART procedures or to compare the success rates between treatment sites is generated from prospective randomised controlled trials (RCT). Only RCT can ensure that the ‘known’ and ‘unknown’ factors which impact the success rate are evenly distributed between comparison groups. </t>
  </si>
  <si>
    <t>SECTION 1</t>
  </si>
  <si>
    <t>Section 1 - Final outcomes for treatment cycles commenced in 2014-15 financial year</t>
  </si>
  <si>
    <t>Section 2 - Outcomes from treatment cycles, 2015–16 financial year</t>
  </si>
  <si>
    <t>Section 3 - Multiple pregnancies, 2015-16 financial year</t>
  </si>
  <si>
    <t>Data outcomes table of content:</t>
  </si>
  <si>
    <t>SECTION 2</t>
  </si>
  <si>
    <t>FSH STIMULATED</t>
  </si>
  <si>
    <t>&lt; 35</t>
  </si>
  <si>
    <t>35-39</t>
  </si>
  <si>
    <t>≥ 40</t>
  </si>
  <si>
    <t>All</t>
  </si>
  <si>
    <t>No. of cycles with embryos transferred*</t>
  </si>
  <si>
    <t>Not stated</t>
  </si>
  <si>
    <t>None</t>
  </si>
  <si>
    <t>One</t>
  </si>
  <si>
    <t>Two</t>
  </si>
  <si>
    <t>Three or more</t>
  </si>
  <si>
    <t>No. of women with egg retrievals</t>
  </si>
  <si>
    <t>No. of women with fresh/thawed embryos transferred</t>
  </si>
  <si>
    <t>No. of women with AI using partner sperm</t>
  </si>
  <si>
    <t>No. of women with AI using donor sperm</t>
  </si>
  <si>
    <t>Women using own eggs</t>
  </si>
  <si>
    <t>% of single embryo transfer</t>
  </si>
  <si>
    <t>No. of cycles with eggs  frozen</t>
  </si>
  <si>
    <t xml:space="preserve">* Fertilised eggs with two pronuclei </t>
  </si>
  <si>
    <t>No. of clinical
pregnancies*</t>
  </si>
  <si>
    <t>Pregnancy
outcome
unknown</t>
  </si>
  <si>
    <t>No. of
liveborn
babies</t>
  </si>
  <si>
    <t>No. of women with FSH stimulation</t>
  </si>
  <si>
    <t>No. of women treated</t>
  </si>
  <si>
    <t>No. of cycles included</t>
  </si>
  <si>
    <t>No. of singletons</t>
  </si>
  <si>
    <t>No. of sets
of twins</t>
  </si>
  <si>
    <t>No. of sets
of higher order multiples</t>
  </si>
  <si>
    <t>No. of cycles with fresh embryo transferred</t>
  </si>
  <si>
    <t>No. of liveborn babies</t>
  </si>
  <si>
    <t>No. of cycles with AI performed</t>
  </si>
  <si>
    <t>No. of cycles with thawed embryos transferred</t>
  </si>
  <si>
    <t>No. of surrogate women</t>
  </si>
  <si>
    <t>No. of cycles with embryos transferred</t>
  </si>
  <si>
    <t>No. of cycle with eggs thawed</t>
  </si>
  <si>
    <t>No. of clinical pregnancies</t>
  </si>
  <si>
    <t>No. of clinical pregnancies*</t>
  </si>
  <si>
    <t>No. of egg retrievals</t>
  </si>
  <si>
    <t>No. of FSH stimilated egg retrievals</t>
  </si>
  <si>
    <t>No. of egg retrievals with eggs collected</t>
  </si>
  <si>
    <t xml:space="preserve">No. of eggs collected </t>
  </si>
  <si>
    <t>No. of eggs  frozen</t>
  </si>
  <si>
    <t>No. of  
cycles with embryos formed*</t>
  </si>
  <si>
    <t>No. of embryos formed</t>
  </si>
  <si>
    <t>No. of cycles  with embryos  transferred</t>
  </si>
  <si>
    <t>No. of embryos transferred</t>
  </si>
  <si>
    <t>SECTION 3</t>
  </si>
  <si>
    <t>No. of cycles with embryos thawed</t>
  </si>
  <si>
    <t>No. of embryos thawed</t>
  </si>
  <si>
    <t>SECTION 6</t>
  </si>
  <si>
    <t>SECTION 5</t>
  </si>
  <si>
    <t>No. of cycles with
embryos transferred</t>
  </si>
  <si>
    <t xml:space="preserve">Where a woman may have treatment at more than one treatment site, the information is presented per registered ART provider. Elsewhere, details of each treatment site for a registered ART provider are provided. </t>
  </si>
  <si>
    <t>• XX/XX/2016 Ballarat IVF</t>
  </si>
  <si>
    <t>• XX/XX/2016 City Fertility Centre</t>
  </si>
  <si>
    <t>• XX/XX/2016 City Babies</t>
  </si>
  <si>
    <t>• XX/XX/2016 Melbourne IVF</t>
  </si>
  <si>
    <t>• XX/XX/2016 Monash IVF</t>
  </si>
  <si>
    <t>Final 2014-15 pregnancy outcomes data was updated in September 2015. There were XX% (XX of XXXX pregnancies) of 2014-15 data with unknown outcomes.</t>
  </si>
  <si>
    <t>Section 4 - Donor treatment, 2015–16 financial year</t>
  </si>
  <si>
    <t>Section 5 - Surrogacy, 2015-16 financial year</t>
  </si>
  <si>
    <t>Section 6 - Storage of gametes, 2015-16 financial year</t>
  </si>
  <si>
    <t>Section 7 -  Preimplantation genetic diagnosis and screening, 2015-16 financial year</t>
  </si>
  <si>
    <r>
      <t xml:space="preserve">Too technical. Align more with copy used in </t>
    </r>
    <r>
      <rPr>
        <b/>
        <i/>
        <sz val="11"/>
        <color theme="1"/>
        <rFont val="Calibri"/>
        <family val="2"/>
        <scheme val="minor"/>
      </rPr>
      <t>Understanding IVF success rates</t>
    </r>
    <r>
      <rPr>
        <b/>
        <sz val="11"/>
        <color theme="1"/>
        <rFont val="Calibri"/>
        <family val="2"/>
        <scheme val="minor"/>
      </rPr>
      <t xml:space="preserve"> brochure</t>
    </r>
  </si>
  <si>
    <r>
      <t xml:space="preserve">Insert diagram from  </t>
    </r>
    <r>
      <rPr>
        <i/>
        <sz val="11"/>
        <color theme="1"/>
        <rFont val="Calibri"/>
        <family val="2"/>
        <scheme val="minor"/>
      </rPr>
      <t>Understanding IVF success rates</t>
    </r>
    <r>
      <rPr>
        <sz val="11"/>
        <color theme="1"/>
        <rFont val="Calibri"/>
        <family val="2"/>
        <scheme val="minor"/>
      </rPr>
      <t xml:space="preserve"> brochure and mark which tables relate to which part of the process (where applicable)</t>
    </r>
  </si>
  <si>
    <t>FSH: Follicle stimulating hormone. IVF: in vitro fertilisation. ICSI: intracytoplasmic sperm injection. AI: artificial insemination.</t>
  </si>
  <si>
    <t xml:space="preserve">IVF: in vitro fertilisation. ICSI: intracytoplasmic sperm injection. </t>
  </si>
  <si>
    <t>This data only includes AI insemination at registered ART providers and does not include AI at private doctor's facilities.</t>
  </si>
  <si>
    <t>AI: artificial insemination. FSH: follicle stimulating hormone</t>
  </si>
  <si>
    <t>ART treatment outcome data is collected from registered ART providers directly by VARTA and by the University of Technology Sydney (UTS).</t>
  </si>
  <si>
    <t>This report includes all forms of assisted reproductive treatment (ART) cycles and artificial insemination (AI) using either partner sperm or donor sperm. Cycles involving: purely egg or embryo movement; embryo disposal; or cancelled prior to Follicle Stimulating Hormone (FSH) stimulation or prior to thawing the egg or embryo, are not included.</t>
  </si>
  <si>
    <t>Figure 7, Number of patients and treatment cycles per financial year, 2008-09 to 2014-15</t>
  </si>
  <si>
    <t>Number of patients</t>
  </si>
  <si>
    <t>&lt; 35 years</t>
  </si>
  <si>
    <t>35-39 years</t>
  </si>
  <si>
    <t>≥ 40 years</t>
  </si>
  <si>
    <t>Number of cycles</t>
  </si>
  <si>
    <t>Fresh</t>
  </si>
  <si>
    <t>Thaw</t>
  </si>
  <si>
    <t>AI</t>
  </si>
  <si>
    <t>DI</t>
  </si>
  <si>
    <t>GIFT/Surr</t>
  </si>
  <si>
    <t>Note:</t>
  </si>
  <si>
    <t>2008-09</t>
  </si>
  <si>
    <t>2009-10</t>
  </si>
  <si>
    <t>2010-11</t>
  </si>
  <si>
    <t>2011-12</t>
  </si>
  <si>
    <t>2012-13</t>
  </si>
  <si>
    <t>2013-14</t>
  </si>
  <si>
    <t>2014-15</t>
  </si>
  <si>
    <t>2015-16</t>
  </si>
  <si>
    <t>AI was not reported for 2008-09</t>
  </si>
  <si>
    <t>2008-09, 2009-10, 2010-11, 2011-12, 2012-13, 2013-14, 2014-15 data were from the final outcome data</t>
  </si>
  <si>
    <t xml:space="preserve">2015-16 data were from the treatment data </t>
  </si>
  <si>
    <t>No. of women with fresh embryos transferred</t>
  </si>
  <si>
    <t>No. of women with thawed embryos transferred</t>
  </si>
  <si>
    <t>AI: artificial insemination.</t>
  </si>
  <si>
    <t>No. of live births</t>
  </si>
  <si>
    <t xml:space="preserve">Overview </t>
  </si>
  <si>
    <r>
      <rPr>
        <b/>
        <sz val="11"/>
        <color theme="1"/>
        <rFont val="Calibri"/>
        <family val="2"/>
        <scheme val="minor"/>
      </rPr>
      <t xml:space="preserve">Age at the first treatment: </t>
    </r>
    <r>
      <rPr>
        <sz val="11"/>
        <color theme="1"/>
        <rFont val="Calibri"/>
        <family val="2"/>
        <scheme val="minor"/>
      </rPr>
      <t xml:space="preserve">Age is based on the cycle date -either the first date where FSH/stimulation drug is administrated, or the date of Last Menstrual Period (LMP) for unstimulated cycles (including natural fresh cycles and thaw cycles). </t>
    </r>
  </si>
  <si>
    <r>
      <rPr>
        <b/>
        <sz val="11"/>
        <color theme="1"/>
        <rFont val="Calibri"/>
        <family val="2"/>
        <scheme val="minor"/>
      </rPr>
      <t>Babies born:</t>
    </r>
    <r>
      <rPr>
        <sz val="11"/>
        <color theme="1"/>
        <rFont val="Calibri"/>
        <family val="2"/>
        <scheme val="minor"/>
      </rPr>
      <t xml:space="preserve"> includes liveborn and still born</t>
    </r>
  </si>
  <si>
    <r>
      <rPr>
        <b/>
        <sz val="11"/>
        <color theme="1"/>
        <rFont val="Calibri"/>
        <family val="2"/>
        <scheme val="minor"/>
      </rPr>
      <t>Live birth:</t>
    </r>
    <r>
      <rPr>
        <sz val="11"/>
        <color theme="1"/>
        <rFont val="Calibri"/>
        <family val="2"/>
        <scheme val="minor"/>
      </rPr>
      <t xml:space="preserve"> birth of a living baby or babies (multiple births are classified as a single live birth)</t>
    </r>
  </si>
  <si>
    <r>
      <rPr>
        <b/>
        <sz val="11"/>
        <color theme="1"/>
        <rFont val="Calibri"/>
        <family val="2"/>
        <scheme val="minor"/>
      </rPr>
      <t>Liveborn babies:</t>
    </r>
    <r>
      <rPr>
        <sz val="11"/>
        <color theme="1"/>
        <rFont val="Calibri"/>
        <family val="2"/>
        <scheme val="minor"/>
      </rPr>
      <t xml:space="preserve"> A baby that is born alive</t>
    </r>
  </si>
  <si>
    <r>
      <rPr>
        <b/>
        <sz val="11"/>
        <color theme="1"/>
        <rFont val="Calibri"/>
        <family val="2"/>
        <scheme val="minor"/>
      </rPr>
      <t>Birth:</t>
    </r>
    <r>
      <rPr>
        <sz val="11"/>
        <color theme="1"/>
        <rFont val="Calibri"/>
        <family val="2"/>
        <scheme val="minor"/>
      </rPr>
      <t xml:space="preserve"> A birth event - the delivery of a baby or babies.</t>
    </r>
  </si>
  <si>
    <t>No. of births</t>
  </si>
  <si>
    <t>No. of babies born</t>
  </si>
  <si>
    <t xml:space="preserve">Clinical pregnancies </t>
  </si>
  <si>
    <r>
      <rPr>
        <b/>
        <sz val="11"/>
        <color theme="1"/>
        <rFont val="Calibri"/>
        <family val="2"/>
        <scheme val="minor"/>
      </rPr>
      <t>Clinical pregnancy</t>
    </r>
    <r>
      <rPr>
        <sz val="11"/>
        <color theme="1"/>
        <rFont val="Calibri"/>
        <family val="2"/>
        <scheme val="minor"/>
      </rPr>
      <t>: A pregnancy verified by ultrasound at six-seven weeks gestation. A clinical pregnancy does not guarantee the birth of a baby, as miscarriages occur. Women can have more than 1 clinical pregnancy in the financial year</t>
    </r>
  </si>
  <si>
    <t xml:space="preserve">This table includes cycles where embryo(s) was transferred to a surrogate woman. </t>
  </si>
  <si>
    <t>Legend to appear as required on each relevant section</t>
  </si>
  <si>
    <r>
      <t xml:space="preserve">Legend </t>
    </r>
    <r>
      <rPr>
        <sz val="12"/>
        <color theme="1"/>
        <rFont val="Calibri"/>
        <family val="2"/>
        <scheme val="minor"/>
      </rPr>
      <t xml:space="preserve"> (for full glossary, refer to page XX)</t>
    </r>
  </si>
  <si>
    <r>
      <t xml:space="preserve">This report outlines the procedures carried out for registered ART providers that are currently accredited by RTAC under the </t>
    </r>
    <r>
      <rPr>
        <i/>
        <sz val="11"/>
        <color theme="1"/>
        <rFont val="Calibri"/>
        <family val="2"/>
        <scheme val="minor"/>
      </rPr>
      <t>Assisted Reproductive Treatment Act 2008</t>
    </r>
    <r>
      <rPr>
        <sz val="11"/>
        <color theme="1"/>
        <rFont val="Calibri"/>
        <family val="2"/>
        <scheme val="minor"/>
      </rPr>
      <t xml:space="preserve">. Data is provided on a financial year basis ( between 1 July 2015 and 30 June 2016) as required under the Act. </t>
    </r>
  </si>
  <si>
    <t>The following dates indicate when the latest updates were provided – pregnancy outcomes for each unit will only have been recorded up to these dates:</t>
  </si>
  <si>
    <t xml:space="preserve">** Fertilised eggs with two pronuclei </t>
  </si>
  <si>
    <t xml:space="preserve">No. of cycles with ALL embryos frozen** </t>
  </si>
  <si>
    <t>No. of cycles with embryos frozen**</t>
  </si>
  <si>
    <t>No.
of embryos
frozen**</t>
  </si>
  <si>
    <t xml:space="preserve">         Number of fetal heartbeats</t>
  </si>
  <si>
    <r>
      <rPr>
        <b/>
        <sz val="11"/>
        <color theme="1"/>
        <rFont val="Calibri"/>
        <family val="2"/>
        <scheme val="minor"/>
      </rPr>
      <t>Thawed</t>
    </r>
    <r>
      <rPr>
        <sz val="11"/>
        <color theme="1"/>
        <rFont val="Calibri"/>
        <family val="2"/>
        <scheme val="minor"/>
      </rPr>
      <t>: cryopreserved/frozen eggs, sperm or embryos must be thawed prior to transfer</t>
    </r>
  </si>
  <si>
    <t>Diagrams to move under Focus 4 Monitoring&gt; Clinic data trends</t>
  </si>
  <si>
    <t>Report under Focus 4 Monitoring&gt; Clinic data trends</t>
  </si>
  <si>
    <t>Women using donor/partner eggs*</t>
  </si>
  <si>
    <t>No. of women treated by age at first treatment</t>
  </si>
  <si>
    <t>NOT FSH STIMULATED</t>
  </si>
  <si>
    <t>Refer to 1.4a</t>
  </si>
  <si>
    <t>Refer to 1.4b</t>
  </si>
  <si>
    <t>Refer to 1.4c</t>
  </si>
  <si>
    <t>Refer to 1.4d</t>
  </si>
  <si>
    <t>SECTION 4</t>
  </si>
  <si>
    <t>Donation type (all sites)</t>
  </si>
  <si>
    <t>No. of recipients
treated</t>
  </si>
  <si>
    <t xml:space="preserve">No. of cycles with embryos transferred
</t>
  </si>
  <si>
    <t>Donor embryo</t>
  </si>
  <si>
    <t>Donor/partner eggs</t>
  </si>
  <si>
    <t>2008/09</t>
  </si>
  <si>
    <t>2009/10</t>
  </si>
  <si>
    <t>2010/11</t>
  </si>
  <si>
    <t>2011/12</t>
  </si>
  <si>
    <t>2012/13</t>
  </si>
  <si>
    <t>2013/14</t>
  </si>
  <si>
    <t>2014/15</t>
  </si>
  <si>
    <t>2015/16</t>
  </si>
  <si>
    <t>2016/17</t>
  </si>
  <si>
    <t>AI was not report for 2008/09</t>
  </si>
  <si>
    <t>2017/18</t>
  </si>
  <si>
    <t xml:space="preserve"> --- Fresh egg</t>
  </si>
  <si>
    <t xml:space="preserve"> --- Thawed egg</t>
  </si>
  <si>
    <t xml:space="preserve"> --- Embryos from donated eggs</t>
  </si>
  <si>
    <t>2018/19</t>
  </si>
  <si>
    <t>This data includes fresh embryos formed from thawed eggs</t>
  </si>
  <si>
    <t>Women using embryos derived from their own, their partner's or donated eggs</t>
  </si>
  <si>
    <t>* Donor eggs include those imported from interstate or overseas.</t>
  </si>
  <si>
    <t>% of single embryo transfer**</t>
  </si>
  <si>
    <t>No. of women with embryos thawed</t>
  </si>
  <si>
    <t>Figures do not include all clinical pregnancies, only those with ultrasound scan available before the date on page 20</t>
  </si>
  <si>
    <t>% of cycles using ICSI or mixed IVF/ICSI**</t>
  </si>
  <si>
    <t>No. of cycles with embryos frozen*</t>
  </si>
  <si>
    <t xml:space="preserve">No. of cycles with ALL embryos frozen* </t>
  </si>
  <si>
    <t>No. of embryos frozen*</t>
  </si>
  <si>
    <t>* Embryos frozen may need to be suitable - i.e. of good quality and meeting freezing criteria.</t>
  </si>
  <si>
    <t>** Embryos frozen may need to be suitable - i.e. of good quality and meeting freezing criteria.</t>
  </si>
  <si>
    <t>Use of embryos</t>
  </si>
  <si>
    <t>% of single embryo transfer*</t>
  </si>
  <si>
    <t>* see note page 27</t>
  </si>
  <si>
    <t>ALL</t>
  </si>
  <si>
    <t>For use of AI, refer to section 3. For storage of donor sperm, refer to section 7</t>
  </si>
  <si>
    <t>Donor sperm*</t>
  </si>
  <si>
    <t>Aggregated total**</t>
  </si>
  <si>
    <t>** Excluded AI using donor sperm. Refer to table 3.2</t>
  </si>
  <si>
    <t>** Some recipients had both donated eggs and sperm.</t>
  </si>
  <si>
    <t>No. of clinical
pregnancies</t>
  </si>
  <si>
    <t>**see noe page x</t>
  </si>
  <si>
    <t>There were No GIFT cycles.</t>
  </si>
  <si>
    <t>* Number of clinical pregnancies only includes those reported by the date on Page x.</t>
  </si>
  <si>
    <t>** See note page x</t>
  </si>
  <si>
    <t>*** see note page x</t>
  </si>
  <si>
    <t>Figures do not include alll clinical pregnancies, only those with ultrasound scan available before the date on page x</t>
  </si>
  <si>
    <t>* see note page x</t>
  </si>
  <si>
    <t xml:space="preserve">* Number of clinical pregnancies only included those reported by the date on page x. </t>
  </si>
  <si>
    <t>This table includes cycles where embryo(s) was transferred. Figures do not include all clinical pregnancies, only those with ultrasound scan available before date on page x.</t>
  </si>
  <si>
    <t>This table includes cycles where embryo(s) was transferred to a surrogate woman during the financial year. Figures do not include all clinical pregnancies, only those with ultrasound scan available before the date on page x.</t>
  </si>
  <si>
    <t>Figures do not include all clinical pregnancies, only those with ultrasound scan available before date on page x.</t>
  </si>
  <si>
    <t>Final outcomes for treatment cycles commenced in 2018-19 financial year</t>
  </si>
  <si>
    <t>This section includes a final outcome of treatment procedures undertaken in 2018-19. These final figures were not available at the time of the production of the 2019 Annual Report. Similarly, this year, a full report on treatment outcomes will not be possible until the 2021 Annual Report. As pregnancies are ongoing, some outcomes are not known at the time of this report going to print.</t>
  </si>
  <si>
    <t>This section provides details of ART treatment and clinical pregnancies for the 2019-20 financial year.  As pregnancies are ongoing, some outcomes are not known at the time of this report going to print.</t>
  </si>
  <si>
    <t>ART procedures, 2019-20 financial year</t>
  </si>
  <si>
    <t>Artificial insemination (AI), 2019-20 financial year</t>
  </si>
  <si>
    <t>This section provides detail of AI treatment and clinical pregnancies for the 2019-20 financial year.</t>
  </si>
  <si>
    <t>Donor ART treatment, 2019-20 financial year</t>
  </si>
  <si>
    <t>Surrogacy, 2019-20 financial year</t>
  </si>
  <si>
    <t>Multiple pregnancies, 2019-20 financial year</t>
  </si>
  <si>
    <t>Figure 7, Number of patients and treatment cycles per financial year, 2008-09 to 2019-20</t>
  </si>
  <si>
    <t>2019/20</t>
  </si>
  <si>
    <t>2008/09, 2009/10, 2010/11, 2011/12, 2012/13, 2013/14, 2014/15, 2015/16, 2016/17, 2017/18, 2018/19 data were from the final outcome data</t>
  </si>
  <si>
    <t xml:space="preserve">2019/20 data were from the treatment data </t>
  </si>
  <si>
    <t>No. of cycles with attempted fertilisation</t>
  </si>
  <si>
    <t>% of eggs treated with ICSI*</t>
  </si>
  <si>
    <t>Table 2.3 Number of egg retrieval cycles,  Victoria, 2019-20 financial year</t>
  </si>
  <si>
    <t>Table 2.1 Number of women treated, Victoria, 2019-20 financial year</t>
  </si>
  <si>
    <t>Table 2.2 Number of women treated and clinical pregnancies by age group, Victoria, 2019-20 financial year</t>
  </si>
  <si>
    <t>Table 2.4 Number of ART cycles using fresh eggs,  Victoria, 2019-20 financial year</t>
  </si>
  <si>
    <t>Table 2.5 Number of ART cycles using thawed eggs,  Victoria, 2019-20 financial year</t>
  </si>
  <si>
    <t>2.5b Number of ART cycles using thawed eggs, Victoria, 2019-20 financial year</t>
  </si>
  <si>
    <t>Table 2.6 Number of ART cycles with fresh embryo transferred, Victoria, 2019-20 financial year</t>
  </si>
  <si>
    <t>Table 2.7 Number of ART cycles with fresh embryo formed from thawed eggs,  Victoria, 2019-20 financial year</t>
  </si>
  <si>
    <t>Table 2.8 Number of ART cycles with embryo thawed,  Victoria, 2019-20 financial year</t>
  </si>
  <si>
    <t>Table 3.1 AI with partner sperm for stimulated/unstimulated cycles, Victoria, 2019-20 financial year</t>
  </si>
  <si>
    <t>Table 3.2 AI with donor sperm for stimulated/unstimulated cycles, Victoria, 2019-20 financial year</t>
  </si>
  <si>
    <t>Table 4.1 Number of recipients and clinical pregnancies by donation type, Victoria, 2019-20 financial year</t>
  </si>
  <si>
    <t>Table 5 Surrogacy cycles and clinical pregnancies, Victoria, 2019-20 financial year</t>
  </si>
  <si>
    <t>Table 6 Number of clinical pregnancies measured by fetal heartbeats, Victoria, 2019-20 financial year</t>
  </si>
  <si>
    <t>Table 1.1 Number of women treated, Victoria, 2018-19 financial year</t>
  </si>
  <si>
    <t>Table 1.2 Number of women treated by age group and pregnancy outcomes, Victoria, 2018-19 financial year</t>
  </si>
  <si>
    <t>Table 1.3 Number of women treated and pregnancy and birth outcomes, Victoria, 2018-19 financial year</t>
  </si>
  <si>
    <t>Table 1.4a Fresh embryo transfer cycles and pregnancy outcomes, Victoria, 2018-19 financial year</t>
  </si>
  <si>
    <t>Table 1.4b Thawed embryo transfer cycles and pregnancy outcomes, Victoria, 2018-19 financial year</t>
  </si>
  <si>
    <t>Table 1.4c Artificial insemination (AI) cycles usng partner sperm and pregnancy outcomes, Victoria, 2018-19 financial year</t>
  </si>
  <si>
    <t>Table 1.4d Artificial insemination (AI) cycles using donor sperm and pregnancy outcomes, Victoria, 2018-19 financial year</t>
  </si>
  <si>
    <t>Table 1.5 Treatment using thawed eggs and pregnancy outcomes, Victoria, 2018-19 financial year</t>
  </si>
  <si>
    <t>Table 1.6  Surrogacy cycles and pregnancy outcomes, Victoria, 2018-19 financial year</t>
  </si>
  <si>
    <t>Adora Fertility, Greensborough</t>
  </si>
  <si>
    <t>Ballarat IVF, Ballarat</t>
  </si>
  <si>
    <t>City Babies, Richmond</t>
  </si>
  <si>
    <t>City Fertility Centre, Bundoora</t>
  </si>
  <si>
    <t>City Fertility Centre, Melbourne</t>
  </si>
  <si>
    <t>Genea, Melbourne</t>
  </si>
  <si>
    <t>Melbourne IVF, East Melbourne</t>
  </si>
  <si>
    <t>Melbourne IVF, Mt Waverley</t>
  </si>
  <si>
    <t>Monash IVF, Bendigo</t>
  </si>
  <si>
    <t>Monash IVF, Clayton (Monash IVF Monash Surgical Private Hospital)</t>
  </si>
  <si>
    <t>Monash IVF, Geelong</t>
  </si>
  <si>
    <t>Monash IVF, Mildura</t>
  </si>
  <si>
    <t>Monash IVF, Richmond (Monash IVF Epworth Hospital)</t>
  </si>
  <si>
    <t>Monash IVF, Sale (Central Wellington Health Services)</t>
  </si>
  <si>
    <t>Monash IVF, Sunshine (Western Day Surgery)</t>
  </si>
  <si>
    <t>Number 1 Fertility, East Melbourne</t>
  </si>
  <si>
    <t>Number 1 Fertility, Geelong</t>
  </si>
  <si>
    <t>Reproductive Services, Royal Women Hospital (Melbourne IVF)</t>
  </si>
  <si>
    <t>Newlife IVF, Box Hill</t>
  </si>
  <si>
    <t/>
  </si>
  <si>
    <t>2 GIFT cycles in 2019-20</t>
  </si>
  <si>
    <t>No. of eggs treated with IVF or ICSI</t>
  </si>
  <si>
    <t xml:space="preserve">No. of women with fresh/thawed eggs and attempted IVF/ICSI fertilisation </t>
  </si>
  <si>
    <t>Egg retrieval cycles</t>
  </si>
  <si>
    <t>No. of egg retrievals with eggs collected, but fertilisation nor freezing occurred</t>
  </si>
  <si>
    <t>Fertilisation</t>
  </si>
  <si>
    <t>Table 2.4a Attempted fertilisation,  Victoria, 2019-20 financial year</t>
  </si>
  <si>
    <t>2.5a Attempted fertilisation, Victoria, 2019-20 financial year</t>
  </si>
  <si>
    <t>Table 2.4b Number of ART cycles using fresh embryos after IVF/ICSI, Victoria,  2019-20 financial year</t>
  </si>
  <si>
    <t>Table 1.7 Outcome for Preimplantation testing (PGT), 2018-19 financial year</t>
  </si>
  <si>
    <t>PGT-M is used for patients with a known genetic risk. PGT-A is used when for the detection of numerical chromosome abnormalities.
PGD IVF/ICSI and thaw cycles may be initiated with the aim of freezing all embryos (no embryos transferred).</t>
  </si>
  <si>
    <t>Registered ART provider (all sites)</t>
  </si>
  <si>
    <t>No. of women in treatment</t>
  </si>
  <si>
    <t>No. of embryos
tested*</t>
  </si>
  <si>
    <t>No. of embryos genetically-suitable
for transfer</t>
  </si>
  <si>
    <t>No. of women in treatment**</t>
  </si>
  <si>
    <t>No. of genetically-suitable
embryos transferred</t>
  </si>
  <si>
    <t>PGT-M</t>
  </si>
  <si>
    <t>Adora Fertility (Primary IVF)</t>
  </si>
  <si>
    <t>Ballarat IVF</t>
  </si>
  <si>
    <t>NA</t>
  </si>
  <si>
    <t>City Fertility Centre</t>
  </si>
  <si>
    <t>Genea</t>
  </si>
  <si>
    <t>Melbourne IVF, including Reproductive Services, RWH</t>
  </si>
  <si>
    <t>Monash IVF</t>
  </si>
  <si>
    <t>Number 1 Fertility</t>
  </si>
  <si>
    <t>PGT-A</t>
  </si>
  <si>
    <t>n/a</t>
  </si>
  <si>
    <t>Newlife IVF</t>
  </si>
  <si>
    <t>Commenced operation FY20</t>
  </si>
  <si>
    <t>PGT-NI</t>
  </si>
  <si>
    <t>PGT-M: preimplantation genetic testing for single gene disorders; PGT-A: preimplantation genetic screening for aneuploidy</t>
  </si>
  <si>
    <t>* Either fresh embryos or thawed frozen embryos may be tested. Some patients will have some fresh and thawed frozen embryos tested.</t>
  </si>
  <si>
    <t xml:space="preserve">** Women may have treatment using embryos tested and stored in a prior year </t>
  </si>
  <si>
    <t>Table 4.2 Number of egg, sperm and embryo donors used in treatment by method of recruitment, 2019-20 financial year*</t>
  </si>
  <si>
    <t>No. egg donors</t>
  </si>
  <si>
    <t>No. sperm donors</t>
  </si>
  <si>
    <t>No. embryo donors</t>
  </si>
  <si>
    <t>Recipient recruited</t>
  </si>
  <si>
    <t>Clinic 
recruited</t>
  </si>
  <si>
    <t>*  Donors may include commissioning couples or individuals entering into surrogacy arrangements</t>
  </si>
  <si>
    <t>Table 4.3 Number of recipients and treatment cycles with donor/partner eggs, 2019-20 financial year</t>
  </si>
  <si>
    <t>No. recipients commencing treatment
with donor/partner eggs</t>
  </si>
  <si>
    <t>No. of cycles commenced using
donor/partner eggs</t>
  </si>
  <si>
    <t>FRESH</t>
  </si>
  <si>
    <t>THAWED</t>
  </si>
  <si>
    <t>Table 4.4  Number of recipients and treatment cycles with imported thawed donor eggs, 2019-20  financial year</t>
  </si>
  <si>
    <t>No. recipients commencing treatment
with imported donor eggs</t>
  </si>
  <si>
    <t>No. of cycles commenced using imported donor eggs</t>
  </si>
  <si>
    <t>Table 4.5 Relationship status of recipients of donor sperm treatment, 2019-20 financial year</t>
  </si>
  <si>
    <t>Relationship status of woman receiving donor sperm treatment</t>
  </si>
  <si>
    <t>Single</t>
  </si>
  <si>
    <t>Same-sex</t>
  </si>
  <si>
    <t>Heterosexual</t>
  </si>
  <si>
    <t>Other</t>
  </si>
  <si>
    <t>SECTION 7</t>
  </si>
  <si>
    <t>Storage of gametes, 2019-20 financial year</t>
  </si>
  <si>
    <t>Table 7.1 Storage of sperm, ovarian tissue, eggs and embryos, 2019-20 financial year</t>
  </si>
  <si>
    <t>No. of patients with sperm in storage as at 30 June 2020</t>
  </si>
  <si>
    <t>No. of patients with ovarian tissue in storage as at 30 June 2020</t>
  </si>
  <si>
    <t>No. of patients with eggs in storage as at 30 June 2020</t>
  </si>
  <si>
    <t>No. of patients with embryos in storage as at 30 June 2020</t>
  </si>
  <si>
    <t>No. of embryos in storage as at 30 June 2020</t>
  </si>
  <si>
    <t>Adora Fertility (prev.Primary IVF)</t>
  </si>
  <si>
    <t xml:space="preserve">Number 1 Fertility, incl. the Egg Freeze Centre, Melbourne  </t>
  </si>
  <si>
    <t>Table 7.2 Storage of donor sperm, 2019-20 financial year</t>
  </si>
  <si>
    <t>No. of unique donors</t>
  </si>
  <si>
    <t>No. of donors whose sperm is stored and available for donor treatment at 1 July 2019 (start of period)</t>
  </si>
  <si>
    <t>New donors recruited during reporting financial year</t>
  </si>
  <si>
    <t>Number 1 Fertility, incl. the Egg Freeze Centre</t>
  </si>
  <si>
    <t>Table 8 Preimplantation testing (PGT), 2019-20 financial year</t>
  </si>
  <si>
    <t>Pre-implantation testing for single gene disorders (PGT-M)</t>
  </si>
  <si>
    <t>Adora Fertility</t>
  </si>
  <si>
    <t>Melbourne IVF, incl. Reproductive Services, RWH</t>
  </si>
  <si>
    <t>Pre-implantation testing for aneuploidy (incorrect chromasomal numbers, PGT-A)</t>
  </si>
  <si>
    <t>Melbourne IVF, inc. Reproductive Services, RWH</t>
  </si>
  <si>
    <t>Non-invasive pre-implantation testing for aneuploidy (NIPGT***)</t>
  </si>
  <si>
    <t>NIPGT: non-invasive preimplantation genetic testing for aneuploidy</t>
  </si>
  <si>
    <t>** Women may have treatment using embryos tested and stored in a prior year</t>
  </si>
  <si>
    <t>*** Non-invasive PGT. Note that some women will have some embryos bipsied and some tested by NI-PGT</t>
  </si>
  <si>
    <t>1 July 2019 to 30 June 2020</t>
  </si>
  <si>
    <t>Application</t>
  </si>
  <si>
    <t>Individual</t>
  </si>
  <si>
    <t>Class</t>
  </si>
  <si>
    <t>applications</t>
  </si>
  <si>
    <t>Import</t>
  </si>
  <si>
    <t>Export</t>
  </si>
  <si>
    <t>Total received</t>
  </si>
  <si>
    <t>Status by donated embryos / gametes type</t>
  </si>
  <si>
    <t>Donor sperm</t>
  </si>
  <si>
    <t>Approved</t>
  </si>
  <si>
    <t>–</t>
  </si>
  <si>
    <t>-</t>
  </si>
  <si>
    <t>Approved with conditions</t>
  </si>
  <si>
    <t>Withdrawn</t>
  </si>
  <si>
    <t>Not approved</t>
  </si>
  <si>
    <t>Pending</t>
  </si>
  <si>
    <t>Donor eggs</t>
  </si>
  <si>
    <t>Embryos formed using</t>
  </si>
  <si>
    <t>donor sperm and eggs</t>
  </si>
  <si>
    <t>Import and Export</t>
  </si>
  <si>
    <t>Treatment Cycles</t>
  </si>
  <si>
    <t xml:space="preserve">Transposed table from figure source data can be found on page 29 of the annual report </t>
  </si>
  <si>
    <t>Clinic notifications of births to the Central Register – year ending 30 June 2020</t>
  </si>
  <si>
    <t>Clinic notifications of births</t>
  </si>
  <si>
    <t xml:space="preserve">From sperm donation </t>
  </si>
  <si>
    <t xml:space="preserve">From egg donation </t>
  </si>
  <si>
    <t>From both sperm &amp; egg or embryo donation</t>
  </si>
  <si>
    <t xml:space="preserve">Total </t>
  </si>
  <si>
    <t>From 1 July 2019 to 30 June 2020</t>
  </si>
  <si>
    <t>Central Register</t>
  </si>
  <si>
    <t>Applications to the Central Register</t>
  </si>
  <si>
    <t xml:space="preserve">Donors added to the Central Register in 19-20 financial year </t>
  </si>
  <si>
    <t>Donors on Central Register by type</t>
  </si>
  <si>
    <t>Sperm donor*</t>
  </si>
  <si>
    <t>Egg donor*</t>
  </si>
  <si>
    <t>Donors added in 19-20 financial year</t>
  </si>
  <si>
    <t>Total donors at 30 June 2020</t>
  </si>
  <si>
    <t>*NOTE: includes embryo donors - embryo donors are currently recorded separately as sperm donor and egg donor</t>
  </si>
  <si>
    <t xml:space="preserve">Total records on the Central Register  </t>
  </si>
  <si>
    <t>Number of records on the Central Register</t>
  </si>
  <si>
    <t>Donors</t>
  </si>
  <si>
    <t>Donor-conceived people</t>
  </si>
  <si>
    <t>Recipient parents</t>
  </si>
  <si>
    <t>Total at 30 June 2020</t>
  </si>
  <si>
    <t>Voluntray Register</t>
  </si>
  <si>
    <t>Applications to the Voluntary Register</t>
  </si>
  <si>
    <t>Applicant type</t>
  </si>
  <si>
    <t>Number of applications 1 July 19 – 30 June 20</t>
  </si>
  <si>
    <t>Cumulative total</t>
  </si>
  <si>
    <t>Donor</t>
  </si>
  <si>
    <t>Donor-conceived person</t>
  </si>
  <si>
    <t>Recipient parent</t>
  </si>
  <si>
    <t>Relative of donor</t>
  </si>
  <si>
    <t>Relative of donor conceived person</t>
  </si>
  <si>
    <t>Total applications</t>
  </si>
  <si>
    <t>Number of applications - 2018-19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</si>
</sst>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
  </numFmts>
  <fonts count="54"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0"/>
      <color theme="1"/>
      <name val="Arial"/>
      <family val="2"/>
    </font>
    <font>
      <sz val="10"/>
      <name val="Arial"/>
      <family val="2"/>
    </font>
    <font>
      <b/>
      <sz val="10"/>
      <name val="Arial"/>
      <family val="2"/>
    </font>
    <font>
      <b/>
      <sz val="12"/>
      <name val="Calibri"/>
      <family val="2"/>
      <scheme val="minor"/>
    </font>
    <font>
      <b/>
      <i/>
      <sz val="11"/>
      <color theme="1"/>
      <name val="Calibri"/>
      <family val="2"/>
      <scheme val="minor"/>
    </font>
    <font>
      <b/>
      <sz val="6"/>
      <name val="Arial"/>
      <family val="2"/>
    </font>
    <font>
      <sz val="6"/>
      <name val="Arial"/>
      <family val="2"/>
    </font>
    <font>
      <sz val="6"/>
      <color theme="1"/>
      <name val="Calibri"/>
      <family val="2"/>
      <scheme val="minor"/>
    </font>
    <font>
      <sz val="6"/>
      <color theme="1"/>
      <name val="Arial"/>
      <family val="2"/>
    </font>
    <font>
      <b/>
      <sz val="6"/>
      <color theme="1"/>
      <name val="Arial"/>
      <family val="2"/>
    </font>
    <font>
      <b/>
      <sz val="6"/>
      <color indexed="8"/>
      <name val="Arial"/>
      <family val="2"/>
    </font>
    <font>
      <sz val="6"/>
      <color indexed="8"/>
      <name val="Arial"/>
      <family val="2"/>
    </font>
    <font>
      <sz val="6"/>
      <color rgb="FFFF0000"/>
      <name val="Arial"/>
      <family val="2"/>
    </font>
    <font>
      <sz val="6"/>
      <color rgb="FFFF0000"/>
      <name val="Calibri"/>
      <family val="2"/>
      <scheme val="minor"/>
    </font>
    <font>
      <sz val="14"/>
      <color theme="1"/>
      <name val="Calibri"/>
      <family val="2"/>
      <scheme val="minor"/>
    </font>
    <font>
      <sz val="10"/>
      <name val="Arial"/>
      <family val="2"/>
    </font>
    <font>
      <b/>
      <sz val="9"/>
      <color indexed="8"/>
      <name val="Arial"/>
      <family val="2"/>
    </font>
    <font>
      <b/>
      <sz val="11"/>
      <color rgb="FF7030A0"/>
      <name val="Calibri"/>
      <family val="2"/>
      <scheme val="minor"/>
    </font>
    <font>
      <sz val="10"/>
      <color indexed="8"/>
      <name val="Arial"/>
      <family val="2"/>
    </font>
    <font>
      <sz val="8"/>
      <color indexed="8"/>
      <name val="Arial"/>
      <family val="2"/>
    </font>
    <font>
      <sz val="10"/>
      <name val="Calibri"/>
      <family val="2"/>
      <scheme val="minor"/>
    </font>
    <font>
      <b/>
      <i/>
      <sz val="10"/>
      <name val="Arial"/>
      <family val="2"/>
    </font>
    <font>
      <sz val="11"/>
      <name val="Calibri"/>
      <family val="2"/>
      <scheme val="minor"/>
    </font>
    <font>
      <b/>
      <sz val="14"/>
      <name val="Arial"/>
      <family val="2"/>
    </font>
    <font>
      <b/>
      <sz val="14"/>
      <name val="Calibri"/>
      <family val="2"/>
      <scheme val="minor"/>
    </font>
    <font>
      <b/>
      <sz val="11"/>
      <name val="Calibri"/>
      <family val="2"/>
      <scheme val="minor"/>
    </font>
    <font>
      <sz val="11"/>
      <name val="Arial"/>
      <family val="2"/>
    </font>
    <font>
      <b/>
      <sz val="10"/>
      <name val="Calibri"/>
      <family val="2"/>
      <scheme val="minor"/>
    </font>
    <font>
      <sz val="9"/>
      <name val="Arial"/>
      <family val="2"/>
    </font>
    <font>
      <b/>
      <sz val="11"/>
      <name val="Arial"/>
      <family val="2"/>
    </font>
    <font>
      <b/>
      <sz val="9"/>
      <name val="Arial"/>
      <family val="2"/>
    </font>
    <font>
      <b/>
      <sz val="14"/>
      <name val="Arial"/>
    </font>
    <font>
      <b/>
      <sz val="10"/>
      <name val="Arial"/>
    </font>
    <font>
      <b/>
      <sz val="7.5"/>
      <color rgb="FF231F20"/>
      <name val="Arial"/>
      <family val="2"/>
    </font>
    <font>
      <sz val="7.5"/>
      <color rgb="FF231F20"/>
      <name val="Arial"/>
      <family val="2"/>
    </font>
    <font>
      <sz val="3.5"/>
      <color theme="1"/>
      <name val="Times New Roman"/>
      <family val="1"/>
    </font>
    <font>
      <b/>
      <sz val="7.5"/>
      <name val="Arial"/>
      <family val="2"/>
    </font>
    <font>
      <sz val="12"/>
      <name val="Calibri"/>
      <family val="2"/>
      <scheme val="minor"/>
    </font>
    <font>
      <sz val="12"/>
      <name val="Times New Roman"/>
      <family val="1"/>
    </font>
    <font>
      <b/>
      <sz val="7"/>
      <name val="Arial"/>
      <family val="2"/>
    </font>
    <font>
      <sz val="2"/>
      <name val="Times New Roman"/>
      <family val="1"/>
    </font>
    <font>
      <sz val="3"/>
      <name val="Times New Roman"/>
      <family val="1"/>
    </font>
    <font>
      <sz val="11"/>
      <name val="Times New Roman"/>
      <family val="1"/>
    </font>
    <font>
      <b/>
      <sz val="17"/>
      <color theme="1"/>
      <name val="Calibri"/>
      <family val="2"/>
      <scheme val="minor"/>
    </font>
    <font>
      <sz val="1"/>
      <name val="Times New Roman"/>
      <family val="1"/>
    </font>
    <font>
      <b/>
      <sz val="12"/>
      <color theme="1"/>
      <name val="Calibri"/>
      <family val="2"/>
      <scheme val="minor"/>
    </font>
    <font>
      <b/>
      <sz val="11"/>
      <color rgb="FF000000"/>
      <name val="Calibri"/>
      <family val="2"/>
      <scheme val="minor"/>
    </font>
    <font>
      <sz val="8"/>
      <color theme="1"/>
      <name val="Calibri"/>
      <family val="2"/>
      <scheme val="minor"/>
    </font>
    <font>
      <b/>
      <sz val="11"/>
      <name val="Calibri"/>
      <family val="2"/>
    </font>
    <font>
      <sz val="11"/>
      <name val="Calibri"/>
      <family val="2"/>
    </font>
  </fonts>
  <fills count="7">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8"/>
        <bgColor indexed="64"/>
      </patternFill>
    </fill>
  </fills>
  <borders count="29">
    <border>
      <left/>
      <right/>
      <top/>
      <bottom/>
      <diagonal/>
    </border>
    <border>
      <left/>
      <right/>
      <top/>
      <bottom style="thin">
        <color auto="1"/>
      </bottom>
      <diagonal/>
    </border>
    <border>
      <left/>
      <right/>
      <top style="thin">
        <color auto="1"/>
      </top>
      <bottom style="thin">
        <color auto="1"/>
      </bottom>
      <diagonal/>
    </border>
    <border>
      <left/>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style="dotted">
        <color auto="1"/>
      </right>
      <top/>
      <bottom style="thin">
        <color auto="1"/>
      </bottom>
      <diagonal/>
    </border>
    <border>
      <left/>
      <right/>
      <top style="thin">
        <color auto="1"/>
      </top>
      <bottom/>
      <diagonal/>
    </border>
    <border>
      <left/>
      <right style="dotted">
        <color auto="1"/>
      </right>
      <top style="thin">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style="thin">
        <color indexed="64"/>
      </bottom>
      <diagonal/>
    </border>
    <border>
      <left/>
      <right/>
      <top/>
      <bottom style="thin">
        <color indexed="61"/>
      </bottom>
      <diagonal/>
    </border>
    <border>
      <left/>
      <right style="thin">
        <color indexed="64"/>
      </right>
      <top style="thin">
        <color indexed="64"/>
      </top>
      <bottom style="thin">
        <color indexed="64"/>
      </bottom>
      <diagonal/>
    </border>
    <border>
      <left style="thin">
        <color indexed="64"/>
      </left>
      <right/>
      <top/>
      <bottom/>
      <diagonal/>
    </border>
    <border>
      <left/>
      <right/>
      <top style="medium">
        <color auto="1"/>
      </top>
      <bottom style="thin">
        <color auto="1"/>
      </bottom>
      <diagonal/>
    </border>
    <border>
      <left/>
      <right/>
      <top style="thin">
        <color indexed="64"/>
      </top>
      <bottom style="medium">
        <color auto="1"/>
      </bottom>
      <diagonal/>
    </border>
    <border>
      <left style="thin">
        <color indexed="64"/>
      </left>
      <right style="thin">
        <color indexed="64"/>
      </right>
      <top/>
      <bottom style="thin">
        <color indexed="64"/>
      </bottom>
      <diagonal/>
    </border>
    <border>
      <left/>
      <right/>
      <top/>
      <bottom style="medium">
        <color rgb="FF231F2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4">
    <xf numFmtId="0" fontId="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3"/>
    <xf numFmtId="0" fontId="5" fillId="0" borderId="0"/>
    <xf numFmtId="0" fontId="5" fillId="0" borderId="0"/>
    <xf numFmtId="0" fontId="5" fillId="0" borderId="0"/>
    <xf numFmtId="0" fontId="5" fillId="0" borderId="0"/>
    <xf numFmtId="0" fontId="5" fillId="0" borderId="0"/>
    <xf numFmtId="0" fontId="19"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cellStyleXfs>
  <cellXfs count="337">
    <xf numFmtId="0" fontId="0" fillId="0" borderId="0" xfId="0"/>
    <xf numFmtId="0" fontId="0" fillId="0" borderId="0" xfId="0" applyAlignment="1">
      <alignment wrapText="1"/>
    </xf>
    <xf numFmtId="0" fontId="0" fillId="0" borderId="1" xfId="0" applyBorder="1"/>
    <xf numFmtId="0" fontId="2" fillId="0" borderId="0" xfId="0" applyFont="1"/>
    <xf numFmtId="0" fontId="6" fillId="0" borderId="0" xfId="1" applyFont="1" applyAlignment="1">
      <alignment wrapText="1"/>
    </xf>
    <xf numFmtId="0" fontId="5" fillId="0" borderId="0" xfId="1" applyAlignment="1">
      <alignment wrapText="1"/>
    </xf>
    <xf numFmtId="0" fontId="5" fillId="0" borderId="0" xfId="1"/>
    <xf numFmtId="0" fontId="6" fillId="0" borderId="0" xfId="1" applyFont="1" applyAlignment="1">
      <alignment horizontal="right" wrapText="1"/>
    </xf>
    <xf numFmtId="0" fontId="4" fillId="0" borderId="0" xfId="0" applyFont="1"/>
    <xf numFmtId="0" fontId="4" fillId="0" borderId="0" xfId="2" applyFont="1" applyAlignment="1">
      <alignment wrapText="1"/>
    </xf>
    <xf numFmtId="0" fontId="5" fillId="0" borderId="0" xfId="0" applyFont="1"/>
    <xf numFmtId="0" fontId="0" fillId="2" borderId="0" xfId="0" applyFill="1" applyAlignment="1">
      <alignment wrapText="1"/>
    </xf>
    <xf numFmtId="0" fontId="10" fillId="0" borderId="4" xfId="10" applyFont="1" applyBorder="1"/>
    <xf numFmtId="0" fontId="11" fillId="0" borderId="0" xfId="0" applyFont="1"/>
    <xf numFmtId="0" fontId="12" fillId="0" borderId="0" xfId="0" applyFont="1"/>
    <xf numFmtId="0" fontId="13" fillId="0" borderId="5" xfId="0" applyFont="1" applyBorder="1"/>
    <xf numFmtId="0" fontId="13" fillId="0" borderId="0" xfId="0" applyFont="1"/>
    <xf numFmtId="164" fontId="14" fillId="0" borderId="5" xfId="11" applyNumberFormat="1" applyFont="1" applyBorder="1" applyAlignment="1">
      <alignment horizontal="right" vertical="top"/>
    </xf>
    <xf numFmtId="164" fontId="14" fillId="0" borderId="5" xfId="12" applyNumberFormat="1" applyFont="1" applyBorder="1" applyAlignment="1">
      <alignment horizontal="right" vertical="top"/>
    </xf>
    <xf numFmtId="164" fontId="9" fillId="0" borderId="5" xfId="11" applyNumberFormat="1" applyFont="1" applyBorder="1" applyAlignment="1">
      <alignment horizontal="right" vertical="center"/>
    </xf>
    <xf numFmtId="0" fontId="9" fillId="4" borderId="5" xfId="1" applyFont="1" applyFill="1" applyBorder="1" applyAlignment="1">
      <alignment wrapText="1"/>
    </xf>
    <xf numFmtId="165" fontId="12" fillId="0" borderId="5" xfId="0" applyNumberFormat="1" applyFont="1" applyBorder="1"/>
    <xf numFmtId="165" fontId="10" fillId="0" borderId="5" xfId="0" applyNumberFormat="1" applyFont="1" applyBorder="1"/>
    <xf numFmtId="0" fontId="12" fillId="0" borderId="5" xfId="0" applyFont="1" applyBorder="1"/>
    <xf numFmtId="164" fontId="15" fillId="0" borderId="5" xfId="11" applyNumberFormat="1" applyFont="1" applyBorder="1" applyAlignment="1">
      <alignment horizontal="right" vertical="top"/>
    </xf>
    <xf numFmtId="164" fontId="15" fillId="0" borderId="0" xfId="11" applyNumberFormat="1" applyFont="1" applyAlignment="1">
      <alignment horizontal="right" vertical="top"/>
    </xf>
    <xf numFmtId="164" fontId="15" fillId="0" borderId="0" xfId="13" applyNumberFormat="1" applyFont="1" applyAlignment="1">
      <alignment horizontal="right" vertical="top"/>
    </xf>
    <xf numFmtId="164" fontId="13" fillId="0" borderId="5" xfId="0" applyNumberFormat="1" applyFont="1" applyBorder="1"/>
    <xf numFmtId="164" fontId="12" fillId="0" borderId="5" xfId="0" applyNumberFormat="1" applyFont="1" applyBorder="1"/>
    <xf numFmtId="0" fontId="16" fillId="0" borderId="5" xfId="0" applyFont="1" applyBorder="1"/>
    <xf numFmtId="0" fontId="17" fillId="0" borderId="0" xfId="0" applyFont="1"/>
    <xf numFmtId="0" fontId="16" fillId="5" borderId="0" xfId="0" applyFont="1" applyFill="1"/>
    <xf numFmtId="164" fontId="15" fillId="0" borderId="5" xfId="12" applyNumberFormat="1" applyFont="1" applyBorder="1" applyAlignment="1">
      <alignment horizontal="right" vertical="top"/>
    </xf>
    <xf numFmtId="164" fontId="15" fillId="0" borderId="5" xfId="12" applyNumberFormat="1" applyFont="1" applyBorder="1" applyAlignment="1">
      <alignment horizontal="right" vertical="top" wrapText="1"/>
    </xf>
    <xf numFmtId="164" fontId="15" fillId="0" borderId="5" xfId="14" applyNumberFormat="1" applyFont="1" applyBorder="1" applyAlignment="1">
      <alignment horizontal="right" vertical="top"/>
    </xf>
    <xf numFmtId="164" fontId="12" fillId="0" borderId="0" xfId="0" applyNumberFormat="1" applyFont="1"/>
    <xf numFmtId="0" fontId="18" fillId="6" borderId="0" xfId="0" applyFont="1" applyFill="1"/>
    <xf numFmtId="0" fontId="0" fillId="6" borderId="0" xfId="0" applyFill="1"/>
    <xf numFmtId="0" fontId="5" fillId="0" borderId="0" xfId="1" applyAlignment="1">
      <alignment horizontal="left" vertical="top"/>
    </xf>
    <xf numFmtId="0" fontId="0" fillId="0" borderId="4" xfId="0" applyBorder="1"/>
    <xf numFmtId="0" fontId="3" fillId="0" borderId="0" xfId="0" applyFont="1"/>
    <xf numFmtId="0" fontId="0" fillId="0" borderId="0" xfId="0" applyAlignment="1">
      <alignment vertical="center"/>
    </xf>
    <xf numFmtId="0" fontId="0" fillId="6" borderId="0" xfId="0" applyFill="1" applyAlignment="1">
      <alignment horizontal="left" wrapText="1"/>
    </xf>
    <xf numFmtId="0" fontId="2" fillId="3" borderId="0" xfId="0" applyFont="1" applyFill="1" applyAlignment="1">
      <alignment horizontal="center"/>
    </xf>
    <xf numFmtId="0" fontId="0" fillId="0" borderId="0" xfId="0" applyAlignment="1">
      <alignment horizontal="center"/>
    </xf>
    <xf numFmtId="0" fontId="9" fillId="0" borderId="4" xfId="10" applyFont="1" applyBorder="1"/>
    <xf numFmtId="0" fontId="6" fillId="0" borderId="0" xfId="1" applyFont="1"/>
    <xf numFmtId="0" fontId="21" fillId="0" borderId="0" xfId="0" applyFont="1"/>
    <xf numFmtId="164" fontId="0" fillId="0" borderId="0" xfId="0" applyNumberFormat="1"/>
    <xf numFmtId="0" fontId="5" fillId="0" borderId="13" xfId="3" applyBorder="1" applyAlignment="1">
      <alignment horizontal="left" vertical="top" wrapText="1"/>
    </xf>
    <xf numFmtId="164" fontId="4" fillId="0" borderId="0" xfId="0" applyNumberFormat="1" applyFont="1"/>
    <xf numFmtId="164" fontId="22" fillId="0" borderId="0" xfId="11" applyNumberFormat="1" applyFont="1" applyAlignment="1">
      <alignment horizontal="right" vertical="top"/>
    </xf>
    <xf numFmtId="164" fontId="22" fillId="0" borderId="0" xfId="12" applyNumberFormat="1" applyFont="1" applyAlignment="1">
      <alignment horizontal="right" vertical="top"/>
    </xf>
    <xf numFmtId="164" fontId="22" fillId="0" borderId="0" xfId="12" applyNumberFormat="1" applyFont="1" applyAlignment="1">
      <alignment horizontal="right" vertical="top" wrapText="1"/>
    </xf>
    <xf numFmtId="164" fontId="22" fillId="0" borderId="0" xfId="14" applyNumberFormat="1" applyFont="1" applyAlignment="1">
      <alignment horizontal="right" vertical="top"/>
    </xf>
    <xf numFmtId="164" fontId="20" fillId="0" borderId="0" xfId="18" applyNumberFormat="1" applyFont="1" applyAlignment="1">
      <alignment horizontal="right" vertical="center"/>
    </xf>
    <xf numFmtId="0" fontId="23" fillId="0" borderId="0" xfId="19" applyFont="1" applyAlignment="1">
      <alignment horizontal="left" vertical="top" wrapText="1"/>
    </xf>
    <xf numFmtId="164" fontId="23" fillId="0" borderId="0" xfId="19" applyNumberFormat="1" applyFont="1" applyAlignment="1">
      <alignment horizontal="right" vertical="center"/>
    </xf>
    <xf numFmtId="0" fontId="5" fillId="0" borderId="0" xfId="3" applyAlignment="1">
      <alignment horizontal="right" vertical="top" wrapText="1"/>
    </xf>
    <xf numFmtId="0" fontId="6" fillId="0" borderId="0" xfId="0" applyFont="1"/>
    <xf numFmtId="0" fontId="6" fillId="0" borderId="9" xfId="1" applyFont="1" applyBorder="1" applyAlignment="1">
      <alignment horizontal="left" wrapText="1"/>
    </xf>
    <xf numFmtId="0" fontId="5" fillId="0" borderId="0" xfId="0" applyFont="1" applyAlignment="1">
      <alignment horizontal="left" vertical="top"/>
    </xf>
    <xf numFmtId="0" fontId="6" fillId="0" borderId="0" xfId="1" applyFont="1" applyAlignment="1">
      <alignment horizontal="left" vertical="top"/>
    </xf>
    <xf numFmtId="0" fontId="6" fillId="0" borderId="0" xfId="0" applyFont="1" applyAlignment="1">
      <alignment horizontal="left" vertical="top"/>
    </xf>
    <xf numFmtId="0" fontId="5" fillId="0" borderId="1" xfId="0" applyFont="1" applyBorder="1"/>
    <xf numFmtId="0" fontId="6" fillId="0" borderId="9" xfId="1" applyFont="1" applyBorder="1" applyAlignment="1">
      <alignment wrapText="1"/>
    </xf>
    <xf numFmtId="0" fontId="6" fillId="0" borderId="13" xfId="1" applyFont="1" applyBorder="1" applyAlignment="1">
      <alignment wrapText="1"/>
    </xf>
    <xf numFmtId="0" fontId="6" fillId="0" borderId="7" xfId="1" applyFont="1" applyBorder="1" applyAlignment="1">
      <alignment wrapText="1"/>
    </xf>
    <xf numFmtId="0" fontId="6" fillId="0" borderId="7" xfId="1" applyFont="1" applyBorder="1" applyAlignment="1">
      <alignment horizontal="left" wrapText="1"/>
    </xf>
    <xf numFmtId="0" fontId="6" fillId="0" borderId="0" xfId="1" applyFont="1" applyAlignment="1">
      <alignment horizontal="left" wrapText="1"/>
    </xf>
    <xf numFmtId="0" fontId="6" fillId="0" borderId="0" xfId="3" applyFont="1" applyAlignment="1">
      <alignment vertical="top" wrapText="1"/>
    </xf>
    <xf numFmtId="0" fontId="6" fillId="0" borderId="13" xfId="1" applyFont="1" applyBorder="1" applyAlignment="1">
      <alignment horizontal="left" wrapText="1"/>
    </xf>
    <xf numFmtId="0" fontId="6" fillId="0" borderId="7" xfId="1" applyFont="1" applyBorder="1" applyAlignment="1">
      <alignment horizontal="right" wrapText="1"/>
    </xf>
    <xf numFmtId="0" fontId="6" fillId="0" borderId="8" xfId="1" applyFont="1" applyBorder="1" applyAlignment="1">
      <alignment horizontal="left" wrapText="1"/>
    </xf>
    <xf numFmtId="0" fontId="5" fillId="0" borderId="0" xfId="0" applyFont="1" applyAlignment="1">
      <alignment horizontal="left" wrapText="1"/>
    </xf>
    <xf numFmtId="0" fontId="5" fillId="0" borderId="0" xfId="0" applyFont="1" applyAlignment="1">
      <alignment wrapText="1"/>
    </xf>
    <xf numFmtId="0" fontId="6" fillId="0" borderId="10" xfId="1" applyFont="1" applyBorder="1"/>
    <xf numFmtId="0" fontId="6" fillId="0" borderId="9" xfId="0" applyFont="1" applyBorder="1"/>
    <xf numFmtId="0" fontId="6" fillId="0" borderId="9" xfId="0" applyFont="1" applyBorder="1" applyAlignment="1">
      <alignment wrapText="1"/>
    </xf>
    <xf numFmtId="164" fontId="5" fillId="0" borderId="13" xfId="15" applyNumberFormat="1" applyFont="1" applyBorder="1" applyAlignment="1">
      <alignment horizontal="right" vertical="top"/>
    </xf>
    <xf numFmtId="0" fontId="5" fillId="0" borderId="0" xfId="0" applyFont="1" applyAlignment="1">
      <alignment vertical="center"/>
    </xf>
    <xf numFmtId="0" fontId="5" fillId="0" borderId="13" xfId="0" applyFont="1" applyBorder="1" applyAlignment="1">
      <alignment vertical="center"/>
    </xf>
    <xf numFmtId="0" fontId="6" fillId="0" borderId="13" xfId="9" applyFont="1" applyBorder="1"/>
    <xf numFmtId="164" fontId="6" fillId="0" borderId="13" xfId="21" applyNumberFormat="1" applyFont="1" applyBorder="1" applyAlignment="1">
      <alignment horizontal="right" vertical="top"/>
    </xf>
    <xf numFmtId="0" fontId="6" fillId="0" borderId="0" xfId="0" applyFont="1" applyAlignment="1">
      <alignment vertical="center"/>
    </xf>
    <xf numFmtId="0" fontId="6" fillId="0" borderId="9" xfId="0" applyFont="1" applyBorder="1" applyAlignment="1">
      <alignment horizontal="center" wrapText="1"/>
    </xf>
    <xf numFmtId="0" fontId="6" fillId="0" borderId="9" xfId="0" applyFont="1" applyBorder="1" applyAlignment="1">
      <alignment horizontal="center"/>
    </xf>
    <xf numFmtId="0" fontId="25" fillId="0" borderId="0" xfId="1" applyFont="1"/>
    <xf numFmtId="165" fontId="5" fillId="0" borderId="13" xfId="0" applyNumberFormat="1" applyFont="1" applyBorder="1" applyAlignment="1">
      <alignment vertical="top"/>
    </xf>
    <xf numFmtId="165" fontId="6" fillId="0" borderId="13" xfId="21" applyNumberFormat="1" applyFont="1" applyBorder="1" applyAlignment="1">
      <alignment horizontal="right" vertical="top"/>
    </xf>
    <xf numFmtId="0" fontId="26" fillId="0" borderId="0" xfId="0" applyFont="1"/>
    <xf numFmtId="0" fontId="6" fillId="0" borderId="0" xfId="9" applyFont="1" applyBorder="1"/>
    <xf numFmtId="164" fontId="5" fillId="0" borderId="0" xfId="3" applyNumberFormat="1" applyAlignment="1">
      <alignment horizontal="right" vertical="top"/>
    </xf>
    <xf numFmtId="165" fontId="5" fillId="0" borderId="0" xfId="0" applyNumberFormat="1" applyFont="1"/>
    <xf numFmtId="0" fontId="5" fillId="0" borderId="12" xfId="3" applyBorder="1" applyAlignment="1">
      <alignment horizontal="left" vertical="top" wrapText="1"/>
    </xf>
    <xf numFmtId="164" fontId="6" fillId="0" borderId="0" xfId="16" applyNumberFormat="1" applyFont="1" applyAlignment="1">
      <alignment vertical="center"/>
    </xf>
    <xf numFmtId="164" fontId="6" fillId="0" borderId="0" xfId="0" applyNumberFormat="1" applyFont="1"/>
    <xf numFmtId="0" fontId="5" fillId="0" borderId="0" xfId="3" applyAlignment="1">
      <alignment horizontal="left" vertical="top" wrapText="1"/>
    </xf>
    <xf numFmtId="164" fontId="5" fillId="0" borderId="0" xfId="16" applyNumberFormat="1" applyAlignment="1">
      <alignment vertical="center"/>
    </xf>
    <xf numFmtId="164" fontId="5" fillId="0" borderId="0" xfId="0" applyNumberFormat="1" applyFont="1"/>
    <xf numFmtId="164" fontId="5" fillId="0" borderId="0" xfId="16" applyNumberFormat="1" applyAlignment="1">
      <alignment horizontal="right" vertical="top"/>
    </xf>
    <xf numFmtId="0" fontId="6" fillId="0" borderId="1" xfId="0" applyFont="1" applyBorder="1"/>
    <xf numFmtId="0" fontId="6" fillId="0" borderId="7" xfId="0" applyFont="1" applyBorder="1"/>
    <xf numFmtId="0" fontId="6" fillId="0" borderId="7" xfId="0" applyFont="1" applyBorder="1" applyAlignment="1">
      <alignment wrapText="1"/>
    </xf>
    <xf numFmtId="0" fontId="6" fillId="0" borderId="0" xfId="0" applyFont="1" applyAlignment="1">
      <alignment wrapText="1"/>
    </xf>
    <xf numFmtId="166" fontId="5" fillId="0" borderId="13" xfId="20" applyNumberFormat="1" applyBorder="1" applyAlignment="1">
      <alignment horizontal="right" vertical="top"/>
    </xf>
    <xf numFmtId="0" fontId="6" fillId="0" borderId="0" xfId="2" applyFont="1" applyAlignment="1">
      <alignment horizontal="center" wrapText="1"/>
    </xf>
    <xf numFmtId="0" fontId="7" fillId="0" borderId="0" xfId="0" applyFont="1"/>
    <xf numFmtId="0" fontId="26" fillId="0" borderId="0" xfId="0" applyFont="1" applyAlignment="1">
      <alignment horizontal="center"/>
    </xf>
    <xf numFmtId="0" fontId="26" fillId="0" borderId="2" xfId="0" applyFont="1" applyBorder="1" applyAlignment="1">
      <alignment horizontal="center"/>
    </xf>
    <xf numFmtId="0" fontId="27" fillId="0" borderId="0" xfId="0" applyFont="1"/>
    <xf numFmtId="0" fontId="26" fillId="0" borderId="18" xfId="0" applyFont="1" applyBorder="1"/>
    <xf numFmtId="0" fontId="28" fillId="0" borderId="0" xfId="0" applyFont="1"/>
    <xf numFmtId="0" fontId="28" fillId="0" borderId="18" xfId="0" applyFont="1" applyBorder="1"/>
    <xf numFmtId="0" fontId="6" fillId="0" borderId="14" xfId="0" applyFont="1" applyBorder="1" applyAlignment="1">
      <alignment wrapText="1"/>
    </xf>
    <xf numFmtId="0" fontId="29" fillId="0" borderId="3" xfId="9" applyFont="1" applyAlignment="1">
      <alignment horizontal="center"/>
    </xf>
    <xf numFmtId="0" fontId="6" fillId="0" borderId="13" xfId="0" applyFont="1" applyBorder="1"/>
    <xf numFmtId="0" fontId="6" fillId="0" borderId="13" xfId="0" applyFont="1" applyBorder="1" applyAlignment="1">
      <alignment wrapText="1"/>
    </xf>
    <xf numFmtId="0" fontId="6" fillId="0" borderId="13" xfId="0" applyFont="1" applyBorder="1" applyAlignment="1">
      <alignment horizontal="center" wrapText="1"/>
    </xf>
    <xf numFmtId="0" fontId="5" fillId="0" borderId="13" xfId="0" applyFont="1" applyBorder="1" applyProtection="1">
      <protection locked="0"/>
    </xf>
    <xf numFmtId="0" fontId="26" fillId="0" borderId="13" xfId="0" applyFont="1" applyBorder="1"/>
    <xf numFmtId="0" fontId="5" fillId="0" borderId="13" xfId="0" applyFont="1" applyBorder="1" applyAlignment="1" applyProtection="1">
      <alignment wrapText="1"/>
      <protection locked="0"/>
    </xf>
    <xf numFmtId="0" fontId="26" fillId="0" borderId="20" xfId="0" applyFont="1" applyBorder="1" applyAlignment="1">
      <alignment horizontal="center"/>
    </xf>
    <xf numFmtId="0" fontId="30" fillId="0" borderId="13" xfId="0" applyFont="1" applyBorder="1"/>
    <xf numFmtId="0" fontId="26" fillId="0" borderId="13" xfId="0" applyFont="1" applyBorder="1" applyAlignment="1">
      <alignment horizontal="right"/>
    </xf>
    <xf numFmtId="0" fontId="29" fillId="0" borderId="13" xfId="9" applyFont="1" applyBorder="1" applyAlignment="1">
      <alignment horizontal="right"/>
    </xf>
    <xf numFmtId="0" fontId="24" fillId="0" borderId="0" xfId="0" applyFont="1"/>
    <xf numFmtId="164" fontId="6" fillId="0" borderId="0" xfId="8" applyNumberFormat="1" applyFont="1" applyAlignment="1">
      <alignment horizontal="right" vertical="center"/>
    </xf>
    <xf numFmtId="0" fontId="6" fillId="0" borderId="13" xfId="1" applyFont="1" applyBorder="1" applyAlignment="1">
      <alignment horizontal="center" wrapText="1"/>
    </xf>
    <xf numFmtId="0" fontId="6" fillId="0" borderId="11" xfId="2" applyFont="1" applyBorder="1" applyAlignment="1">
      <alignment vertical="top" wrapText="1"/>
    </xf>
    <xf numFmtId="0" fontId="6" fillId="0" borderId="0" xfId="2" applyFont="1" applyAlignment="1">
      <alignment vertical="top" wrapText="1"/>
    </xf>
    <xf numFmtId="0" fontId="6" fillId="0" borderId="13" xfId="2" applyFont="1" applyBorder="1" applyAlignment="1">
      <alignment vertical="top" wrapText="1"/>
    </xf>
    <xf numFmtId="0" fontId="6" fillId="0" borderId="13" xfId="2" applyFont="1" applyBorder="1" applyAlignment="1">
      <alignment horizontal="center" wrapText="1"/>
    </xf>
    <xf numFmtId="0" fontId="5" fillId="0" borderId="0" xfId="2"/>
    <xf numFmtId="0" fontId="5" fillId="0" borderId="0" xfId="2" applyAlignment="1">
      <alignment wrapText="1"/>
    </xf>
    <xf numFmtId="0" fontId="5" fillId="0" borderId="0" xfId="2" applyAlignment="1">
      <alignment horizontal="left" wrapText="1"/>
    </xf>
    <xf numFmtId="0" fontId="29" fillId="0" borderId="0" xfId="0" applyFont="1"/>
    <xf numFmtId="0" fontId="31" fillId="0" borderId="0" xfId="0" applyFont="1"/>
    <xf numFmtId="0" fontId="26" fillId="0" borderId="13" xfId="0" applyFont="1" applyBorder="1" applyAlignment="1">
      <alignment vertical="center"/>
    </xf>
    <xf numFmtId="0" fontId="6" fillId="0" borderId="0" xfId="2" applyFont="1" applyAlignment="1">
      <alignment wrapText="1"/>
    </xf>
    <xf numFmtId="164" fontId="32" fillId="0" borderId="16" xfId="23" applyNumberFormat="1" applyFont="1" applyBorder="1" applyAlignment="1">
      <alignment horizontal="right" vertical="top"/>
    </xf>
    <xf numFmtId="0" fontId="6" fillId="0" borderId="0" xfId="2" applyFont="1" applyAlignment="1">
      <alignment horizontal="right" vertical="top" wrapText="1"/>
    </xf>
    <xf numFmtId="0" fontId="5" fillId="0" borderId="11" xfId="0" applyFont="1" applyBorder="1"/>
    <xf numFmtId="0" fontId="6" fillId="0" borderId="0" xfId="2" applyFont="1" applyAlignment="1">
      <alignment horizontal="right" wrapText="1"/>
    </xf>
    <xf numFmtId="166" fontId="5" fillId="0" borderId="13" xfId="23" applyNumberFormat="1" applyBorder="1" applyAlignment="1">
      <alignment horizontal="right" vertical="top"/>
    </xf>
    <xf numFmtId="0" fontId="5" fillId="0" borderId="13" xfId="0" applyFont="1" applyBorder="1"/>
    <xf numFmtId="166" fontId="5" fillId="0" borderId="13" xfId="21" applyNumberFormat="1" applyBorder="1" applyAlignment="1">
      <alignment horizontal="right" vertical="top"/>
    </xf>
    <xf numFmtId="164" fontId="5" fillId="0" borderId="13" xfId="23" applyNumberFormat="1" applyBorder="1" applyAlignment="1">
      <alignment horizontal="right" vertical="top"/>
    </xf>
    <xf numFmtId="0" fontId="6" fillId="0" borderId="13" xfId="9" applyFont="1" applyBorder="1" applyAlignment="1">
      <alignment horizontal="left" vertical="top"/>
    </xf>
    <xf numFmtId="0" fontId="5" fillId="0" borderId="0" xfId="2" applyAlignment="1">
      <alignment vertical="top"/>
    </xf>
    <xf numFmtId="0" fontId="6" fillId="0" borderId="0" xfId="2" applyFont="1" applyAlignment="1">
      <alignment horizontal="left" wrapText="1"/>
    </xf>
    <xf numFmtId="0" fontId="5" fillId="0" borderId="0" xfId="0" applyFont="1" applyAlignment="1">
      <alignment vertical="top"/>
    </xf>
    <xf numFmtId="0" fontId="6" fillId="0" borderId="11" xfId="9" applyFont="1" applyBorder="1"/>
    <xf numFmtId="0" fontId="29" fillId="0" borderId="0" xfId="9" applyFont="1" applyBorder="1"/>
    <xf numFmtId="0" fontId="5" fillId="0" borderId="0" xfId="6" applyAlignment="1">
      <alignment wrapText="1"/>
    </xf>
    <xf numFmtId="0" fontId="5" fillId="0" borderId="0" xfId="2" applyAlignment="1">
      <alignment horizontal="center" wrapText="1"/>
    </xf>
    <xf numFmtId="0" fontId="6" fillId="0" borderId="13" xfId="2" applyFont="1" applyBorder="1" applyAlignment="1">
      <alignment horizontal="left" wrapText="1"/>
    </xf>
    <xf numFmtId="0" fontId="33" fillId="0" borderId="11" xfId="9" applyFont="1" applyBorder="1"/>
    <xf numFmtId="0" fontId="32" fillId="0" borderId="0" xfId="0" applyFont="1" applyAlignment="1">
      <alignment horizontal="center"/>
    </xf>
    <xf numFmtId="0" fontId="34" fillId="0" borderId="0" xfId="0" applyFont="1" applyAlignment="1">
      <alignment horizontal="center"/>
    </xf>
    <xf numFmtId="0" fontId="5" fillId="0" borderId="1" xfId="1" applyBorder="1" applyAlignment="1">
      <alignment wrapText="1"/>
    </xf>
    <xf numFmtId="0" fontId="5" fillId="0" borderId="15" xfId="3" applyBorder="1" applyAlignment="1">
      <alignment horizontal="left" vertical="top" wrapText="1"/>
    </xf>
    <xf numFmtId="0" fontId="6" fillId="0" borderId="15" xfId="9" applyFont="1" applyBorder="1"/>
    <xf numFmtId="0" fontId="5" fillId="0" borderId="14" xfId="1" applyBorder="1" applyAlignment="1">
      <alignment wrapText="1"/>
    </xf>
    <xf numFmtId="165" fontId="5" fillId="0" borderId="13" xfId="21" applyNumberFormat="1" applyBorder="1" applyAlignment="1">
      <alignment vertical="top"/>
    </xf>
    <xf numFmtId="1" fontId="5" fillId="0" borderId="0" xfId="2" applyNumberFormat="1" applyAlignment="1">
      <alignment wrapText="1"/>
    </xf>
    <xf numFmtId="1" fontId="6" fillId="0" borderId="0" xfId="2" applyNumberFormat="1" applyFont="1" applyAlignment="1">
      <alignment wrapText="1"/>
    </xf>
    <xf numFmtId="164" fontId="26" fillId="0" borderId="0" xfId="0" applyNumberFormat="1" applyFont="1"/>
    <xf numFmtId="0" fontId="6" fillId="0" borderId="13" xfId="2" applyFont="1" applyBorder="1" applyAlignment="1">
      <alignment wrapText="1"/>
    </xf>
    <xf numFmtId="0" fontId="6" fillId="0" borderId="13" xfId="4" applyFont="1" applyBorder="1" applyAlignment="1">
      <alignment horizontal="center" wrapText="1"/>
    </xf>
    <xf numFmtId="0" fontId="6" fillId="0" borderId="0" xfId="4" applyFont="1" applyAlignment="1">
      <alignment horizontal="left" wrapText="1"/>
    </xf>
    <xf numFmtId="0" fontId="26" fillId="0" borderId="0" xfId="0" applyFont="1" applyAlignment="1">
      <alignment wrapText="1"/>
    </xf>
    <xf numFmtId="0" fontId="6" fillId="0" borderId="13" xfId="4" applyFont="1" applyBorder="1" applyAlignment="1">
      <alignment horizontal="left" wrapText="1"/>
    </xf>
    <xf numFmtId="0" fontId="6" fillId="0" borderId="21" xfId="4" applyFont="1" applyBorder="1" applyAlignment="1">
      <alignment horizontal="center" wrapText="1"/>
    </xf>
    <xf numFmtId="165" fontId="5" fillId="0" borderId="13" xfId="22" applyNumberFormat="1" applyBorder="1"/>
    <xf numFmtId="164" fontId="5" fillId="0" borderId="0" xfId="6" applyNumberFormat="1" applyAlignment="1">
      <alignment horizontal="right" vertical="center"/>
    </xf>
    <xf numFmtId="0" fontId="6" fillId="0" borderId="14" xfId="0" applyFont="1" applyBorder="1" applyAlignment="1">
      <alignment vertical="top" wrapText="1"/>
    </xf>
    <xf numFmtId="0" fontId="5" fillId="0" borderId="13" xfId="0" applyFont="1" applyBorder="1" applyAlignment="1">
      <alignment wrapText="1"/>
    </xf>
    <xf numFmtId="164" fontId="6" fillId="0" borderId="13" xfId="5" applyNumberFormat="1" applyFont="1" applyBorder="1" applyAlignment="1">
      <alignment horizontal="right" vertical="top"/>
    </xf>
    <xf numFmtId="0" fontId="26" fillId="0" borderId="2" xfId="0" applyFont="1" applyBorder="1" applyAlignment="1">
      <alignment wrapText="1"/>
    </xf>
    <xf numFmtId="0" fontId="26" fillId="0" borderId="7" xfId="0" applyFont="1" applyBorder="1" applyAlignment="1">
      <alignment wrapText="1"/>
    </xf>
    <xf numFmtId="0" fontId="26" fillId="0" borderId="7" xfId="0" applyFont="1" applyBorder="1" applyAlignment="1">
      <alignment horizontal="center"/>
    </xf>
    <xf numFmtId="0" fontId="26" fillId="0" borderId="20" xfId="0" applyFont="1" applyBorder="1" applyAlignment="1">
      <alignment wrapText="1"/>
    </xf>
    <xf numFmtId="0" fontId="29" fillId="0" borderId="3" xfId="0" applyFont="1" applyBorder="1" applyAlignment="1">
      <alignment wrapText="1"/>
    </xf>
    <xf numFmtId="0" fontId="29" fillId="0" borderId="3" xfId="0" applyFont="1" applyBorder="1" applyAlignment="1">
      <alignment horizontal="center"/>
    </xf>
    <xf numFmtId="0" fontId="26" fillId="0" borderId="14" xfId="0" applyFont="1" applyBorder="1" applyAlignment="1">
      <alignment wrapText="1"/>
    </xf>
    <xf numFmtId="0" fontId="26" fillId="0" borderId="14" xfId="0" applyFont="1" applyBorder="1" applyAlignment="1">
      <alignment horizontal="center"/>
    </xf>
    <xf numFmtId="0" fontId="29" fillId="0" borderId="3" xfId="9" applyFont="1"/>
    <xf numFmtId="0" fontId="29" fillId="0" borderId="0" xfId="0" applyFont="1" applyAlignment="1">
      <alignment wrapText="1"/>
    </xf>
    <xf numFmtId="0" fontId="5" fillId="0" borderId="0" xfId="0" applyFont="1" applyAlignment="1">
      <alignment vertical="top" wrapText="1"/>
    </xf>
    <xf numFmtId="164" fontId="29" fillId="0" borderId="0" xfId="0" applyNumberFormat="1" applyFont="1"/>
    <xf numFmtId="0" fontId="6" fillId="0" borderId="13" xfId="7" applyFont="1" applyBorder="1" applyAlignment="1">
      <alignment horizontal="center" wrapText="1"/>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26" fillId="0" borderId="0" xfId="0" applyFont="1" applyAlignment="1">
      <alignment horizontal="left" wrapText="1"/>
    </xf>
    <xf numFmtId="0" fontId="6" fillId="0" borderId="13" xfId="0" applyFont="1" applyBorder="1" applyAlignment="1">
      <alignment horizontal="center" wrapText="1"/>
    </xf>
    <xf numFmtId="0" fontId="26" fillId="0" borderId="15" xfId="0" applyFont="1" applyBorder="1" applyAlignment="1">
      <alignment horizontal="right"/>
    </xf>
    <xf numFmtId="0" fontId="26" fillId="0" borderId="2" xfId="0" applyFont="1" applyBorder="1" applyAlignment="1">
      <alignment horizontal="right"/>
    </xf>
    <xf numFmtId="0" fontId="26" fillId="0" borderId="17" xfId="0" applyFont="1" applyBorder="1" applyAlignment="1">
      <alignment horizontal="right"/>
    </xf>
    <xf numFmtId="0" fontId="6" fillId="0" borderId="0" xfId="2" applyFont="1" applyAlignment="1">
      <alignment horizontal="center" wrapText="1"/>
    </xf>
    <xf numFmtId="0" fontId="6" fillId="0" borderId="13" xfId="0" applyFont="1" applyBorder="1" applyAlignment="1">
      <alignment horizontal="center"/>
    </xf>
    <xf numFmtId="0" fontId="6" fillId="0" borderId="1" xfId="2" applyFont="1" applyBorder="1" applyAlignment="1">
      <alignment horizontal="center" wrapText="1"/>
    </xf>
    <xf numFmtId="0" fontId="6" fillId="0" borderId="1" xfId="0" applyFont="1" applyBorder="1" applyAlignment="1">
      <alignment horizontal="center"/>
    </xf>
    <xf numFmtId="0" fontId="6" fillId="0" borderId="6" xfId="0" applyFont="1" applyBorder="1" applyAlignment="1">
      <alignment horizontal="center"/>
    </xf>
    <xf numFmtId="0" fontId="6" fillId="0" borderId="13" xfId="3" applyFont="1" applyBorder="1" applyAlignment="1">
      <alignment horizontal="center" vertical="top" wrapText="1"/>
    </xf>
    <xf numFmtId="0" fontId="6" fillId="0" borderId="9" xfId="3" applyFont="1" applyBorder="1" applyAlignment="1">
      <alignment horizontal="center" vertical="top" wrapText="1"/>
    </xf>
    <xf numFmtId="0" fontId="5" fillId="0" borderId="0" xfId="0" applyFont="1" applyAlignment="1">
      <alignment horizontal="left" wrapText="1"/>
    </xf>
    <xf numFmtId="0" fontId="6" fillId="0" borderId="9" xfId="1" applyFont="1" applyBorder="1" applyAlignment="1">
      <alignment horizontal="left" wrapText="1"/>
    </xf>
    <xf numFmtId="0" fontId="6" fillId="0" borderId="9" xfId="0" applyFont="1" applyBorder="1" applyAlignment="1">
      <alignment horizontal="left" wrapText="1"/>
    </xf>
    <xf numFmtId="0" fontId="6" fillId="0" borderId="9" xfId="0" applyFont="1" applyBorder="1" applyAlignment="1">
      <alignment horizontal="center" vertical="top" wrapText="1"/>
    </xf>
    <xf numFmtId="0" fontId="6" fillId="0" borderId="9" xfId="0" applyFont="1" applyBorder="1" applyAlignment="1">
      <alignment horizontal="center" wrapText="1"/>
    </xf>
    <xf numFmtId="0" fontId="6" fillId="0" borderId="13" xfId="2" applyFont="1" applyBorder="1" applyAlignment="1">
      <alignment horizontal="center" wrapText="1"/>
    </xf>
    <xf numFmtId="0" fontId="6" fillId="0" borderId="13" xfId="1" applyFont="1" applyBorder="1" applyAlignment="1">
      <alignment horizontal="center" wrapText="1"/>
    </xf>
    <xf numFmtId="0" fontId="6" fillId="0" borderId="6" xfId="2" applyFont="1" applyBorder="1" applyAlignment="1">
      <alignment horizontal="center" wrapText="1"/>
    </xf>
    <xf numFmtId="0" fontId="5" fillId="0" borderId="0" xfId="2" applyAlignment="1">
      <alignment horizontal="center" wrapText="1"/>
    </xf>
    <xf numFmtId="0" fontId="6" fillId="0" borderId="0" xfId="0" applyFont="1" applyAlignment="1">
      <alignment horizontal="center"/>
    </xf>
    <xf numFmtId="0" fontId="6" fillId="0" borderId="11" xfId="2" applyFont="1" applyBorder="1" applyAlignment="1">
      <alignment horizontal="center" vertical="top" wrapText="1"/>
    </xf>
    <xf numFmtId="0" fontId="6" fillId="0" borderId="13" xfId="2" applyFont="1" applyBorder="1" applyAlignment="1">
      <alignment horizontal="center" vertical="top" wrapText="1"/>
    </xf>
    <xf numFmtId="0" fontId="5" fillId="0" borderId="0" xfId="1" applyAlignment="1">
      <alignment horizontal="left" wrapText="1"/>
    </xf>
    <xf numFmtId="0" fontId="6" fillId="0" borderId="13" xfId="2" applyFont="1" applyBorder="1" applyAlignment="1">
      <alignment horizontal="left" wrapText="1"/>
    </xf>
    <xf numFmtId="0" fontId="6" fillId="0" borderId="15" xfId="2" applyFont="1" applyBorder="1" applyAlignment="1">
      <alignment horizontal="center" vertical="top" wrapText="1"/>
    </xf>
    <xf numFmtId="0" fontId="6" fillId="0" borderId="2" xfId="2" applyFont="1" applyBorder="1" applyAlignment="1">
      <alignment horizontal="center" vertical="top" wrapText="1"/>
    </xf>
    <xf numFmtId="0" fontId="6" fillId="0" borderId="17" xfId="2" applyFont="1" applyBorder="1" applyAlignment="1">
      <alignment horizontal="center" vertical="top" wrapText="1"/>
    </xf>
    <xf numFmtId="0" fontId="6" fillId="0" borderId="0" xfId="4" applyFont="1" applyAlignment="1">
      <alignment horizontal="left" wrapText="1"/>
    </xf>
    <xf numFmtId="0" fontId="6" fillId="0" borderId="14" xfId="4" applyFont="1" applyBorder="1" applyAlignment="1">
      <alignment horizontal="left" wrapText="1"/>
    </xf>
    <xf numFmtId="0" fontId="6" fillId="0" borderId="13" xfId="4" applyFont="1" applyBorder="1" applyAlignment="1">
      <alignment horizontal="center" wrapText="1"/>
    </xf>
    <xf numFmtId="0" fontId="5" fillId="0" borderId="0" xfId="2" applyAlignment="1">
      <alignment horizontal="left" wrapText="1"/>
    </xf>
    <xf numFmtId="0" fontId="6" fillId="0" borderId="13" xfId="4" applyFont="1" applyBorder="1" applyAlignment="1">
      <alignment horizontal="left" wrapText="1"/>
    </xf>
    <xf numFmtId="0" fontId="6" fillId="0" borderId="2" xfId="4" applyFont="1" applyBorder="1" applyAlignment="1">
      <alignment horizontal="left" wrapText="1"/>
    </xf>
    <xf numFmtId="0" fontId="5" fillId="0" borderId="0" xfId="0" applyFont="1" applyAlignment="1">
      <alignment horizontal="center" vertical="top" wrapText="1"/>
    </xf>
    <xf numFmtId="0" fontId="6" fillId="0" borderId="13" xfId="0" applyFont="1" applyBorder="1" applyAlignment="1">
      <alignment horizontal="left" wrapText="1"/>
    </xf>
    <xf numFmtId="0" fontId="6" fillId="0" borderId="14" xfId="0" applyFont="1" applyBorder="1" applyAlignment="1">
      <alignment horizontal="center" wrapText="1"/>
    </xf>
    <xf numFmtId="0" fontId="6" fillId="0" borderId="19" xfId="0" applyFont="1" applyBorder="1" applyAlignment="1">
      <alignment horizontal="center" wrapText="1"/>
    </xf>
    <xf numFmtId="0" fontId="5" fillId="0" borderId="0" xfId="0" applyFont="1" applyAlignment="1">
      <alignment horizontal="left" vertical="top" wrapText="1"/>
    </xf>
    <xf numFmtId="0" fontId="6" fillId="0" borderId="13" xfId="7" applyFont="1" applyBorder="1" applyAlignment="1">
      <alignment horizontal="left" wrapText="1"/>
    </xf>
    <xf numFmtId="0" fontId="6" fillId="0" borderId="13" xfId="7" applyFont="1" applyBorder="1" applyAlignment="1">
      <alignment horizontal="center" wrapText="1"/>
    </xf>
    <xf numFmtId="0" fontId="0" fillId="0" borderId="0" xfId="0" applyFill="1"/>
    <xf numFmtId="0" fontId="7" fillId="0" borderId="0" xfId="0" applyFont="1" applyFill="1"/>
    <xf numFmtId="0" fontId="35" fillId="0" borderId="0" xfId="0" applyFont="1" applyFill="1"/>
    <xf numFmtId="0" fontId="26" fillId="0" borderId="0" xfId="0" applyFont="1" applyFill="1"/>
    <xf numFmtId="0" fontId="26" fillId="0" borderId="0" xfId="0" applyFont="1" applyFill="1" applyAlignment="1">
      <alignment wrapText="1"/>
    </xf>
    <xf numFmtId="0" fontId="28" fillId="0" borderId="0" xfId="0" applyFont="1" applyFill="1"/>
    <xf numFmtId="0" fontId="26" fillId="0" borderId="0" xfId="0" applyFont="1" applyFill="1" applyAlignment="1">
      <alignment horizontal="center"/>
    </xf>
    <xf numFmtId="0" fontId="36" fillId="0" borderId="0" xfId="0" applyFont="1" applyFill="1" applyAlignment="1">
      <alignment wrapText="1"/>
    </xf>
    <xf numFmtId="0" fontId="36" fillId="0" borderId="13" xfId="0" applyFont="1" applyFill="1" applyBorder="1"/>
    <xf numFmtId="0" fontId="36" fillId="0" borderId="13" xfId="0" applyFont="1" applyFill="1" applyBorder="1" applyAlignment="1">
      <alignment wrapText="1"/>
    </xf>
    <xf numFmtId="0" fontId="26" fillId="0" borderId="13" xfId="0" applyFont="1" applyFill="1" applyBorder="1"/>
    <xf numFmtId="0" fontId="26" fillId="0" borderId="13" xfId="0" applyFont="1" applyFill="1" applyBorder="1" applyAlignment="1">
      <alignment horizontal="center"/>
    </xf>
    <xf numFmtId="0" fontId="26" fillId="0" borderId="13" xfId="0" applyFont="1" applyFill="1" applyBorder="1" applyAlignment="1">
      <alignment wrapText="1"/>
    </xf>
    <xf numFmtId="0" fontId="29" fillId="0" borderId="13" xfId="0" applyFont="1" applyFill="1" applyBorder="1"/>
    <xf numFmtId="0" fontId="29" fillId="0" borderId="13" xfId="0" applyFont="1" applyFill="1" applyBorder="1" applyAlignment="1">
      <alignment horizontal="center"/>
    </xf>
    <xf numFmtId="0" fontId="29" fillId="0" borderId="13" xfId="0" applyFont="1" applyFill="1" applyBorder="1" applyAlignment="1">
      <alignment wrapText="1"/>
    </xf>
    <xf numFmtId="0" fontId="28" fillId="0" borderId="18" xfId="0" applyFont="1" applyFill="1" applyBorder="1"/>
    <xf numFmtId="0" fontId="6" fillId="0" borderId="0" xfId="0" applyFont="1" applyFill="1"/>
    <xf numFmtId="0" fontId="26" fillId="0" borderId="18" xfId="0" applyFont="1" applyFill="1" applyBorder="1"/>
    <xf numFmtId="0" fontId="6" fillId="0" borderId="13" xfId="0" applyFont="1" applyFill="1" applyBorder="1"/>
    <xf numFmtId="0" fontId="6" fillId="0" borderId="13" xfId="0" applyFont="1" applyFill="1" applyBorder="1" applyAlignment="1">
      <alignment wrapText="1"/>
    </xf>
    <xf numFmtId="0" fontId="6" fillId="0" borderId="13" xfId="0" applyFont="1" applyFill="1" applyBorder="1" applyAlignment="1">
      <alignment horizontal="center" wrapText="1"/>
    </xf>
    <xf numFmtId="0" fontId="26" fillId="0" borderId="13" xfId="0" applyFont="1" applyFill="1" applyBorder="1" applyProtection="1">
      <protection locked="0"/>
    </xf>
    <xf numFmtId="0" fontId="26" fillId="0" borderId="13" xfId="0" applyFont="1" applyFill="1" applyBorder="1" applyAlignment="1" applyProtection="1">
      <alignment wrapText="1"/>
      <protection locked="0"/>
    </xf>
    <xf numFmtId="0" fontId="26" fillId="0" borderId="13" xfId="0" applyFont="1" applyFill="1" applyBorder="1" applyAlignment="1">
      <alignment horizontal="right"/>
    </xf>
    <xf numFmtId="0" fontId="29" fillId="0" borderId="13" xfId="0" applyFont="1" applyFill="1" applyBorder="1" applyAlignment="1">
      <alignment horizontal="right"/>
    </xf>
    <xf numFmtId="0" fontId="1" fillId="0" borderId="0" xfId="0" applyFont="1" applyAlignment="1">
      <alignment vertical="center" wrapText="1"/>
    </xf>
    <xf numFmtId="0" fontId="41" fillId="0" borderId="0" xfId="0" applyFont="1" applyAlignment="1">
      <alignment vertical="center" wrapText="1"/>
    </xf>
    <xf numFmtId="0" fontId="40" fillId="0" borderId="13"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indent="1"/>
    </xf>
    <xf numFmtId="0" fontId="43" fillId="0" borderId="13" xfId="0" applyFont="1" applyBorder="1" applyAlignment="1">
      <alignment horizontal="right" vertical="center" wrapText="1"/>
    </xf>
    <xf numFmtId="0" fontId="44" fillId="0" borderId="13" xfId="0" applyFont="1" applyBorder="1" applyAlignment="1">
      <alignment vertical="center" wrapText="1"/>
    </xf>
    <xf numFmtId="0" fontId="40" fillId="0" borderId="13" xfId="0" applyFont="1" applyBorder="1" applyAlignment="1">
      <alignment vertical="center" wrapText="1"/>
    </xf>
    <xf numFmtId="0" fontId="40" fillId="0" borderId="13" xfId="0" applyFont="1" applyBorder="1" applyAlignment="1">
      <alignment horizontal="left" vertical="center" wrapText="1" indent="2"/>
    </xf>
    <xf numFmtId="0" fontId="40" fillId="0" borderId="13" xfId="0" applyFont="1" applyBorder="1" applyAlignment="1">
      <alignment horizontal="right" vertical="center" wrapText="1"/>
    </xf>
    <xf numFmtId="0" fontId="45" fillId="0" borderId="13" xfId="0" applyFont="1" applyBorder="1" applyAlignment="1">
      <alignment vertical="center" wrapText="1"/>
    </xf>
    <xf numFmtId="0" fontId="45" fillId="0" borderId="13" xfId="0" applyFont="1" applyBorder="1" applyAlignment="1">
      <alignment vertical="center" wrapText="1"/>
    </xf>
    <xf numFmtId="0" fontId="46" fillId="0" borderId="13" xfId="0" applyFont="1" applyBorder="1" applyAlignment="1">
      <alignment vertical="center" wrapText="1"/>
    </xf>
    <xf numFmtId="0" fontId="37" fillId="0" borderId="13" xfId="0" applyFont="1" applyBorder="1" applyAlignment="1">
      <alignment vertical="center" wrapText="1"/>
    </xf>
    <xf numFmtId="0" fontId="37" fillId="0" borderId="13" xfId="0" applyFont="1" applyBorder="1" applyAlignment="1">
      <alignment horizontal="left" vertical="center" wrapText="1" indent="2"/>
    </xf>
    <xf numFmtId="0" fontId="37" fillId="0" borderId="13" xfId="0" applyFont="1" applyBorder="1" applyAlignment="1">
      <alignment horizontal="right" vertical="center" wrapText="1"/>
    </xf>
    <xf numFmtId="0" fontId="38" fillId="0" borderId="13" xfId="0" applyFont="1" applyBorder="1" applyAlignment="1">
      <alignment vertical="center" wrapText="1"/>
    </xf>
    <xf numFmtId="0" fontId="38" fillId="0" borderId="13" xfId="0" applyFont="1" applyBorder="1" applyAlignment="1">
      <alignment horizontal="left" vertical="center" wrapText="1" indent="2"/>
    </xf>
    <xf numFmtId="0" fontId="38" fillId="0" borderId="13" xfId="0" applyFont="1" applyBorder="1" applyAlignment="1">
      <alignment horizontal="right" vertical="center" wrapText="1"/>
    </xf>
    <xf numFmtId="0" fontId="37" fillId="0" borderId="13" xfId="0" applyFont="1" applyBorder="1" applyAlignment="1">
      <alignment horizontal="left" vertical="center" wrapText="1" indent="2"/>
    </xf>
    <xf numFmtId="0" fontId="37" fillId="0" borderId="13" xfId="0" applyFont="1" applyBorder="1" applyAlignment="1">
      <alignment horizontal="right" vertical="center" wrapText="1"/>
    </xf>
    <xf numFmtId="0" fontId="37" fillId="0" borderId="13" xfId="0" applyFont="1" applyBorder="1" applyAlignment="1">
      <alignment vertical="center" wrapText="1"/>
    </xf>
    <xf numFmtId="0" fontId="39" fillId="0" borderId="13" xfId="0" applyFont="1" applyBorder="1" applyAlignment="1">
      <alignment vertical="center" wrapText="1"/>
    </xf>
    <xf numFmtId="0" fontId="47" fillId="0" borderId="0" xfId="0" applyFont="1"/>
    <xf numFmtId="0" fontId="48" fillId="0" borderId="22" xfId="0" applyFont="1" applyBorder="1" applyAlignment="1">
      <alignment vertical="center" wrapText="1"/>
    </xf>
    <xf numFmtId="0" fontId="40" fillId="0" borderId="13" xfId="0" applyFont="1" applyBorder="1" applyAlignment="1">
      <alignment horizontal="center" vertical="center" wrapText="1"/>
    </xf>
    <xf numFmtId="0" fontId="6" fillId="0" borderId="7" xfId="10" applyFont="1" applyFill="1" applyBorder="1" applyAlignment="1">
      <alignment wrapText="1"/>
    </xf>
    <xf numFmtId="0" fontId="5" fillId="0" borderId="0" xfId="0" applyFont="1" applyFill="1"/>
    <xf numFmtId="0" fontId="5" fillId="0" borderId="7" xfId="10" applyFont="1" applyFill="1" applyBorder="1"/>
    <xf numFmtId="164" fontId="34" fillId="0" borderId="0" xfId="11" applyNumberFormat="1" applyFont="1" applyFill="1" applyAlignment="1">
      <alignment horizontal="right" vertical="top"/>
    </xf>
    <xf numFmtId="0" fontId="5" fillId="0" borderId="13" xfId="0" applyFont="1" applyFill="1" applyBorder="1"/>
    <xf numFmtId="164" fontId="5" fillId="0" borderId="13" xfId="11" applyNumberFormat="1" applyFont="1" applyFill="1" applyBorder="1" applyAlignment="1">
      <alignment horizontal="right" vertical="top"/>
    </xf>
    <xf numFmtId="164" fontId="5" fillId="0" borderId="13" xfId="12" applyNumberFormat="1" applyFont="1" applyFill="1" applyBorder="1" applyAlignment="1">
      <alignment horizontal="right" vertical="top"/>
    </xf>
    <xf numFmtId="164" fontId="5" fillId="0" borderId="13" xfId="11" applyNumberFormat="1" applyFont="1" applyFill="1" applyBorder="1" applyAlignment="1">
      <alignment horizontal="right" vertical="center"/>
    </xf>
    <xf numFmtId="0" fontId="5" fillId="0" borderId="13" xfId="1" applyFont="1" applyFill="1" applyBorder="1" applyAlignment="1">
      <alignment wrapText="1"/>
    </xf>
    <xf numFmtId="164" fontId="5" fillId="0" borderId="13" xfId="18" applyNumberFormat="1" applyFont="1" applyFill="1" applyBorder="1" applyAlignment="1">
      <alignment horizontal="right" vertical="center"/>
    </xf>
    <xf numFmtId="164" fontId="5" fillId="0" borderId="13" xfId="19" applyNumberFormat="1" applyFont="1" applyFill="1" applyBorder="1" applyAlignment="1">
      <alignment horizontal="right" vertical="top"/>
    </xf>
    <xf numFmtId="164" fontId="5" fillId="0" borderId="13" xfId="15" applyNumberFormat="1" applyFont="1" applyFill="1" applyBorder="1" applyAlignment="1">
      <alignment horizontal="right" vertical="top"/>
    </xf>
    <xf numFmtId="164" fontId="5" fillId="0" borderId="13" xfId="23" applyNumberFormat="1" applyFont="1" applyFill="1" applyBorder="1" applyAlignment="1">
      <alignment horizontal="right" vertical="top"/>
    </xf>
    <xf numFmtId="164" fontId="5" fillId="0" borderId="13" xfId="22" applyNumberFormat="1" applyFont="1" applyFill="1" applyBorder="1" applyAlignment="1">
      <alignment horizontal="right" vertical="top"/>
    </xf>
    <xf numFmtId="165" fontId="5" fillId="0" borderId="13" xfId="0" applyNumberFormat="1" applyFont="1" applyFill="1" applyBorder="1"/>
    <xf numFmtId="164" fontId="5" fillId="0" borderId="13" xfId="13" applyNumberFormat="1" applyFont="1" applyFill="1" applyBorder="1" applyAlignment="1">
      <alignment horizontal="right" vertical="top"/>
    </xf>
    <xf numFmtId="164" fontId="5" fillId="0" borderId="13" xfId="0" applyNumberFormat="1" applyFont="1" applyFill="1" applyBorder="1"/>
    <xf numFmtId="164" fontId="5" fillId="0" borderId="13" xfId="15" applyNumberFormat="1" applyFont="1" applyFill="1" applyBorder="1" applyAlignment="1">
      <alignment horizontal="right" vertical="center"/>
    </xf>
    <xf numFmtId="164" fontId="5" fillId="0" borderId="13" xfId="17" applyNumberFormat="1" applyFont="1" applyFill="1" applyBorder="1" applyAlignment="1">
      <alignment horizontal="right" vertical="top"/>
    </xf>
    <xf numFmtId="164" fontId="5" fillId="0" borderId="0" xfId="0" applyNumberFormat="1" applyFont="1" applyFill="1"/>
    <xf numFmtId="0" fontId="49" fillId="0" borderId="0" xfId="0" applyFont="1" applyFill="1" applyAlignment="1">
      <alignment vertical="center"/>
    </xf>
    <xf numFmtId="0" fontId="50" fillId="0" borderId="23" xfId="0" applyFont="1" applyFill="1" applyBorder="1" applyAlignment="1">
      <alignment vertical="center" wrapText="1"/>
    </xf>
    <xf numFmtId="0" fontId="50" fillId="0" borderId="24" xfId="0" applyFont="1" applyFill="1" applyBorder="1" applyAlignment="1">
      <alignment vertical="center" wrapText="1"/>
    </xf>
    <xf numFmtId="0" fontId="0" fillId="0" borderId="25" xfId="0" applyFill="1" applyBorder="1" applyAlignment="1">
      <alignment vertical="center" wrapText="1"/>
    </xf>
    <xf numFmtId="0" fontId="7" fillId="0" borderId="0" xfId="0" applyFont="1" applyFill="1" applyAlignment="1">
      <alignment vertical="center"/>
    </xf>
    <xf numFmtId="0" fontId="29" fillId="0" borderId="23" xfId="0" applyFont="1" applyFill="1" applyBorder="1" applyAlignment="1">
      <alignment vertical="center" wrapText="1"/>
    </xf>
    <xf numFmtId="0" fontId="29" fillId="0" borderId="24" xfId="0" applyFont="1" applyFill="1" applyBorder="1" applyAlignment="1">
      <alignment vertical="center" wrapText="1"/>
    </xf>
    <xf numFmtId="0" fontId="26" fillId="0" borderId="25" xfId="0" applyFont="1" applyFill="1" applyBorder="1" applyAlignment="1">
      <alignment vertical="center" wrapText="1"/>
    </xf>
    <xf numFmtId="0" fontId="26" fillId="0" borderId="26" xfId="0" applyFont="1" applyFill="1" applyBorder="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15" xfId="0" applyFont="1" applyBorder="1" applyAlignment="1">
      <alignment horizontal="left" vertical="center"/>
    </xf>
    <xf numFmtId="0" fontId="2" fillId="0" borderId="2" xfId="0" applyFont="1" applyBorder="1" applyAlignment="1">
      <alignment horizontal="left" vertical="center"/>
    </xf>
    <xf numFmtId="0" fontId="2" fillId="0" borderId="17" xfId="0" applyFont="1" applyBorder="1" applyAlignment="1">
      <alignment horizontal="left" vertical="center"/>
    </xf>
    <xf numFmtId="0" fontId="0" fillId="0" borderId="13" xfId="0" applyBorder="1"/>
    <xf numFmtId="0" fontId="0" fillId="0" borderId="27" xfId="0" applyFill="1" applyBorder="1" applyAlignment="1">
      <alignment vertical="center" wrapText="1"/>
    </xf>
    <xf numFmtId="0" fontId="0" fillId="0" borderId="28" xfId="0" applyFill="1" applyBorder="1" applyAlignment="1">
      <alignment vertical="center" wrapText="1"/>
    </xf>
    <xf numFmtId="0" fontId="0" fillId="0" borderId="25" xfId="0" applyFill="1" applyBorder="1" applyAlignment="1">
      <alignment vertical="center" wrapText="1"/>
    </xf>
    <xf numFmtId="0" fontId="2" fillId="0" borderId="25" xfId="0" applyFont="1" applyFill="1" applyBorder="1" applyAlignment="1">
      <alignment vertical="center" wrapText="1"/>
    </xf>
    <xf numFmtId="3" fontId="2" fillId="0" borderId="26" xfId="0" applyNumberFormat="1" applyFont="1" applyFill="1" applyBorder="1" applyAlignment="1">
      <alignment vertical="center" wrapText="1"/>
    </xf>
    <xf numFmtId="0" fontId="51" fillId="0" borderId="0" xfId="0" applyFont="1" applyFill="1" applyAlignment="1">
      <alignment vertical="center"/>
    </xf>
    <xf numFmtId="3" fontId="0" fillId="0" borderId="26" xfId="0" applyNumberFormat="1" applyFill="1" applyBorder="1" applyAlignment="1">
      <alignment vertical="center" wrapText="1"/>
    </xf>
    <xf numFmtId="0" fontId="2" fillId="0" borderId="0" xfId="0" applyFont="1" applyAlignment="1">
      <alignment horizontal="left" wrapText="1"/>
    </xf>
    <xf numFmtId="0" fontId="52" fillId="0" borderId="23" xfId="0" applyFont="1" applyFill="1" applyBorder="1" applyAlignment="1">
      <alignment vertical="center" wrapText="1"/>
    </xf>
    <xf numFmtId="0" fontId="52" fillId="0" borderId="24" xfId="0" applyFont="1" applyFill="1" applyBorder="1" applyAlignment="1">
      <alignment vertical="center" wrapText="1"/>
    </xf>
    <xf numFmtId="0" fontId="53" fillId="0" borderId="25" xfId="0" applyFont="1" applyFill="1" applyBorder="1" applyAlignment="1">
      <alignment vertical="center" wrapText="1"/>
    </xf>
    <xf numFmtId="0" fontId="53" fillId="0" borderId="26" xfId="0" applyFont="1" applyFill="1" applyBorder="1" applyAlignment="1">
      <alignment vertical="center" wrapText="1"/>
    </xf>
    <xf numFmtId="0" fontId="52" fillId="0" borderId="26" xfId="0" applyFont="1" applyFill="1" applyBorder="1" applyAlignment="1">
      <alignment vertical="center" wrapText="1"/>
    </xf>
    <xf numFmtId="0" fontId="52" fillId="0" borderId="25" xfId="0" applyFont="1" applyFill="1" applyBorder="1" applyAlignment="1">
      <alignment vertical="center" wrapText="1"/>
    </xf>
  </cellXfs>
  <cellStyles count="24">
    <cellStyle name="Aggregated total" xfId="9" xr:uid="{00000000-0005-0000-0000-000000000000}"/>
    <cellStyle name="Normal" xfId="0" builtinId="0"/>
    <cellStyle name="Normal 4" xfId="1" xr:uid="{00000000-0005-0000-0000-000002000000}"/>
    <cellStyle name="Normal 6" xfId="2" xr:uid="{00000000-0005-0000-0000-000003000000}"/>
    <cellStyle name="Normal 7" xfId="7" xr:uid="{00000000-0005-0000-0000-000004000000}"/>
    <cellStyle name="Normal 9" xfId="4" xr:uid="{00000000-0005-0000-0000-000005000000}"/>
    <cellStyle name="Normal 9 2" xfId="10" xr:uid="{00000000-0005-0000-0000-000006000000}"/>
    <cellStyle name="Normal_figure" xfId="19" xr:uid="{00000000-0005-0000-0000-000007000000}"/>
    <cellStyle name="Normal_section 1" xfId="12" xr:uid="{00000000-0005-0000-0000-000008000000}"/>
    <cellStyle name="Normal_section 1_1" xfId="14" xr:uid="{00000000-0005-0000-0000-000009000000}"/>
    <cellStyle name="Normal_section 1_2 2" xfId="20" xr:uid="{00000000-0005-0000-0000-00000B000000}"/>
    <cellStyle name="Normal_section 2" xfId="13" xr:uid="{00000000-0005-0000-0000-00000C000000}"/>
    <cellStyle name="Normal_section 2_1" xfId="21" xr:uid="{00000000-0005-0000-0000-00000D000000}"/>
    <cellStyle name="Normal_section 3-6" xfId="22" xr:uid="{00000000-0005-0000-0000-00000E000000}"/>
    <cellStyle name="Normal_section 4" xfId="5" xr:uid="{00000000-0005-0000-0000-00000F000000}"/>
    <cellStyle name="Normal_section 6" xfId="17" xr:uid="{00000000-0005-0000-0000-000010000000}"/>
    <cellStyle name="Normal_section3" xfId="6" xr:uid="{00000000-0005-0000-0000-000011000000}"/>
    <cellStyle name="Normal_Sheet1" xfId="15" xr:uid="{00000000-0005-0000-0000-000012000000}"/>
    <cellStyle name="Normal_Sheet1 2" xfId="3" xr:uid="{00000000-0005-0000-0000-000013000000}"/>
    <cellStyle name="Normal_Sheet1 3" xfId="11" xr:uid="{00000000-0005-0000-0000-000014000000}"/>
    <cellStyle name="Normal_Sheet1 4" xfId="8" xr:uid="{00000000-0005-0000-0000-000015000000}"/>
    <cellStyle name="Normal_Sheet1_1" xfId="16" xr:uid="{00000000-0005-0000-0000-000016000000}"/>
    <cellStyle name="Normal_Sheet2_1" xfId="23" xr:uid="{00000000-0005-0000-0000-000018000000}"/>
    <cellStyle name="Normal_Sheet3" xfId="18" xr:uid="{00000000-0005-0000-0000-000019000000}"/>
  </cellStyles>
  <dxfs count="0"/>
  <tableStyles count="0" defaultTableStyle="TableStyleMedium2" defaultPivotStyle="PivotStyleLight16"/>
  <colors>
    <mruColors>
      <color rgb="FFF9F9F9"/>
      <color rgb="FFFF0066"/>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Intro!$D$46</c:f>
              <c:strCache>
                <c:ptCount val="1"/>
                <c:pt idx="0">
                  <c:v>Number of patients</c:v>
                </c:pt>
              </c:strCache>
            </c:strRef>
          </c:tx>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Intro!$E$46:$L$46</c:f>
              <c:numCache>
                <c:formatCode>General</c:formatCode>
                <c:ptCount val="8"/>
                <c:pt idx="0">
                  <c:v>9262</c:v>
                </c:pt>
                <c:pt idx="1">
                  <c:v>9525</c:v>
                </c:pt>
                <c:pt idx="2" formatCode="###0">
                  <c:v>9685</c:v>
                </c:pt>
                <c:pt idx="3" formatCode="###0">
                  <c:v>10252</c:v>
                </c:pt>
                <c:pt idx="4" formatCode="###0">
                  <c:v>10598</c:v>
                </c:pt>
                <c:pt idx="5">
                  <c:v>11113</c:v>
                </c:pt>
                <c:pt idx="6">
                  <c:v>11308</c:v>
                </c:pt>
              </c:numCache>
            </c:numRef>
          </c:val>
          <c:smooth val="0"/>
          <c:extLst>
            <c:ext xmlns:c16="http://schemas.microsoft.com/office/drawing/2014/chart" uri="{C3380CC4-5D6E-409C-BE32-E72D297353CC}">
              <c16:uniqueId val="{00000000-5807-40B5-AFF4-FAE974216CA8}"/>
            </c:ext>
          </c:extLst>
        </c:ser>
        <c:ser>
          <c:idx val="8"/>
          <c:order val="1"/>
          <c:tx>
            <c:strRef>
              <c:f>Intro!$D$54</c:f>
              <c:strCache>
                <c:ptCount val="1"/>
                <c:pt idx="0">
                  <c:v>Number of cycles</c:v>
                </c:pt>
              </c:strCache>
            </c:strRef>
          </c:tx>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Intro!$E$54:$L$54</c:f>
              <c:numCache>
                <c:formatCode>General</c:formatCode>
                <c:ptCount val="8"/>
                <c:pt idx="0">
                  <c:v>17687</c:v>
                </c:pt>
                <c:pt idx="1">
                  <c:v>18530</c:v>
                </c:pt>
                <c:pt idx="2">
                  <c:v>18057</c:v>
                </c:pt>
                <c:pt idx="3" formatCode="###0">
                  <c:v>19361</c:v>
                </c:pt>
                <c:pt idx="4" formatCode="###0">
                  <c:v>19847</c:v>
                </c:pt>
                <c:pt idx="5" formatCode="###0">
                  <c:v>20632</c:v>
                </c:pt>
                <c:pt idx="6" formatCode="###0">
                  <c:v>20569</c:v>
                </c:pt>
              </c:numCache>
            </c:numRef>
          </c:val>
          <c:smooth val="0"/>
          <c:extLst>
            <c:ext xmlns:c16="http://schemas.microsoft.com/office/drawing/2014/chart" uri="{C3380CC4-5D6E-409C-BE32-E72D297353CC}">
              <c16:uniqueId val="{00000001-5807-40B5-AFF4-FAE974216CA8}"/>
            </c:ext>
          </c:extLst>
        </c:ser>
        <c:dLbls>
          <c:showLegendKey val="0"/>
          <c:showVal val="0"/>
          <c:showCatName val="0"/>
          <c:showSerName val="0"/>
          <c:showPercent val="0"/>
          <c:showBubbleSize val="0"/>
        </c:dLbls>
        <c:marker val="1"/>
        <c:smooth val="0"/>
        <c:axId val="94449664"/>
        <c:axId val="94451200"/>
      </c:lineChart>
      <c:catAx>
        <c:axId val="94449664"/>
        <c:scaling>
          <c:orientation val="minMax"/>
        </c:scaling>
        <c:delete val="0"/>
        <c:axPos val="b"/>
        <c:numFmt formatCode="General" sourceLinked="0"/>
        <c:majorTickMark val="out"/>
        <c:minorTickMark val="none"/>
        <c:tickLblPos val="nextTo"/>
        <c:crossAx val="94451200"/>
        <c:crosses val="autoZero"/>
        <c:auto val="1"/>
        <c:lblAlgn val="ctr"/>
        <c:lblOffset val="100"/>
        <c:noMultiLvlLbl val="0"/>
      </c:catAx>
      <c:valAx>
        <c:axId val="94451200"/>
        <c:scaling>
          <c:orientation val="minMax"/>
        </c:scaling>
        <c:delete val="0"/>
        <c:axPos val="l"/>
        <c:numFmt formatCode="General" sourceLinked="1"/>
        <c:majorTickMark val="out"/>
        <c:minorTickMark val="none"/>
        <c:tickLblPos val="nextTo"/>
        <c:crossAx val="94449664"/>
        <c:crosses val="autoZero"/>
        <c:crossBetween val="between"/>
      </c:valAx>
      <c:spPr>
        <a:noFill/>
      </c:spPr>
    </c:plotArea>
    <c:legend>
      <c:legendPos val="b"/>
      <c:overlay val="0"/>
    </c:legend>
    <c:plotVisOnly val="1"/>
    <c:dispBlanksAs val="gap"/>
    <c:showDLblsOverMax val="0"/>
  </c:chart>
  <c:spPr>
    <a:noFill/>
    <a:ln>
      <a:noFill/>
    </a:ln>
  </c:spPr>
  <c:printSettings>
    <c:headerFooter/>
    <c:pageMargins b="0.750000000000001" l="0.70000000000000095" r="0.70000000000000095" t="0.750000000000001"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0"/>
    <c:plotArea>
      <c:layout/>
      <c:barChart>
        <c:barDir val="col"/>
        <c:grouping val="percentStacked"/>
        <c:varyColors val="0"/>
        <c:ser>
          <c:idx val="5"/>
          <c:order val="0"/>
          <c:tx>
            <c:strRef>
              <c:f>Intro!$D$47</c:f>
              <c:strCache>
                <c:ptCount val="1"/>
                <c:pt idx="0">
                  <c:v>&lt; 35 years</c:v>
                </c:pt>
              </c:strCache>
            </c:strRef>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Intro!$E$47:$L$47</c:f>
              <c:numCache>
                <c:formatCode>0.0</c:formatCode>
                <c:ptCount val="8"/>
                <c:pt idx="0">
                  <c:v>36.568775642409847</c:v>
                </c:pt>
                <c:pt idx="1">
                  <c:v>35.968503937007874</c:v>
                </c:pt>
                <c:pt idx="2">
                  <c:v>36.293236964377904</c:v>
                </c:pt>
                <c:pt idx="3">
                  <c:v>36.041747951619193</c:v>
                </c:pt>
                <c:pt idx="4">
                  <c:v>36.733345914323458</c:v>
                </c:pt>
                <c:pt idx="5">
                  <c:v>37.478628633132367</c:v>
                </c:pt>
                <c:pt idx="6">
                  <c:v>37.584011319419879</c:v>
                </c:pt>
              </c:numCache>
            </c:numRef>
          </c:val>
          <c:extLst>
            <c:ext xmlns:c16="http://schemas.microsoft.com/office/drawing/2014/chart" uri="{C3380CC4-5D6E-409C-BE32-E72D297353CC}">
              <c16:uniqueId val="{00000000-4E56-4498-947D-6CD690AFF7F0}"/>
            </c:ext>
          </c:extLst>
        </c:ser>
        <c:ser>
          <c:idx val="6"/>
          <c:order val="1"/>
          <c:tx>
            <c:strRef>
              <c:f>Intro!$D$48</c:f>
              <c:strCache>
                <c:ptCount val="1"/>
                <c:pt idx="0">
                  <c:v>35-39 years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Intro!$E$48:$L$48</c:f>
              <c:numCache>
                <c:formatCode>0.0</c:formatCode>
                <c:ptCount val="8"/>
                <c:pt idx="0">
                  <c:v>38.004750593824227</c:v>
                </c:pt>
                <c:pt idx="1">
                  <c:v>37.637795275590555</c:v>
                </c:pt>
                <c:pt idx="2">
                  <c:v>36.375838926174495</c:v>
                </c:pt>
                <c:pt idx="3">
                  <c:v>36.656262192742879</c:v>
                </c:pt>
                <c:pt idx="4">
                  <c:v>35.667107001321</c:v>
                </c:pt>
                <c:pt idx="5">
                  <c:v>35.579951408260598</c:v>
                </c:pt>
                <c:pt idx="6">
                  <c:v>35.682702511496281</c:v>
                </c:pt>
              </c:numCache>
            </c:numRef>
          </c:val>
          <c:extLst>
            <c:ext xmlns:c16="http://schemas.microsoft.com/office/drawing/2014/chart" uri="{C3380CC4-5D6E-409C-BE32-E72D297353CC}">
              <c16:uniqueId val="{00000001-4E56-4498-947D-6CD690AFF7F0}"/>
            </c:ext>
          </c:extLst>
        </c:ser>
        <c:ser>
          <c:idx val="0"/>
          <c:order val="2"/>
          <c:tx>
            <c:strRef>
              <c:f>Intro!$D$49</c:f>
              <c:strCache>
                <c:ptCount val="1"/>
                <c:pt idx="0">
                  <c:v>≥ 40 years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Intro!$E$49:$L$49</c:f>
              <c:numCache>
                <c:formatCode>0.0</c:formatCode>
                <c:ptCount val="8"/>
                <c:pt idx="0">
                  <c:v>25.426473763765927</c:v>
                </c:pt>
                <c:pt idx="1">
                  <c:v>26.393700787401574</c:v>
                </c:pt>
                <c:pt idx="2">
                  <c:v>27.330924109447601</c:v>
                </c:pt>
                <c:pt idx="3">
                  <c:v>27.301989855637927</c:v>
                </c:pt>
                <c:pt idx="4">
                  <c:v>27.599547084355542</c:v>
                </c:pt>
                <c:pt idx="5">
                  <c:v>26.941419958607039</c:v>
                </c:pt>
                <c:pt idx="6">
                  <c:v>26.733286169083836</c:v>
                </c:pt>
              </c:numCache>
            </c:numRef>
          </c:val>
          <c:extLst>
            <c:ext xmlns:c16="http://schemas.microsoft.com/office/drawing/2014/chart" uri="{C3380CC4-5D6E-409C-BE32-E72D297353CC}">
              <c16:uniqueId val="{00000002-4E56-4498-947D-6CD690AFF7F0}"/>
            </c:ext>
          </c:extLst>
        </c:ser>
        <c:dLbls>
          <c:showLegendKey val="0"/>
          <c:showVal val="0"/>
          <c:showCatName val="0"/>
          <c:showSerName val="0"/>
          <c:showPercent val="0"/>
          <c:showBubbleSize val="0"/>
        </c:dLbls>
        <c:gapWidth val="16"/>
        <c:overlap val="100"/>
        <c:axId val="99246080"/>
        <c:axId val="99247616"/>
      </c:barChart>
      <c:catAx>
        <c:axId val="99246080"/>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99247616"/>
        <c:crosses val="autoZero"/>
        <c:auto val="1"/>
        <c:lblAlgn val="ctr"/>
        <c:lblOffset val="100"/>
        <c:noMultiLvlLbl val="0"/>
      </c:catAx>
      <c:valAx>
        <c:axId val="99247616"/>
        <c:scaling>
          <c:orientation val="minMax"/>
        </c:scaling>
        <c:delete val="0"/>
        <c:axPos val="l"/>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99246080"/>
        <c:crosses val="autoZero"/>
        <c:crossBetween val="between"/>
      </c:valAx>
      <c:spPr>
        <a:noFill/>
        <a:ln>
          <a:noFill/>
        </a:ln>
        <a:effectLst/>
      </c:spPr>
    </c:plotArea>
    <c:legend>
      <c:legendPos val="b"/>
      <c:layout>
        <c:manualLayout>
          <c:xMode val="edge"/>
          <c:yMode val="edge"/>
          <c:x val="3.8501390285785503E-2"/>
          <c:y val="0.91932024444525895"/>
          <c:w val="0.95447597334246503"/>
          <c:h val="6.973233814523180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a:pPr>
      <a:endParaRPr lang="en-US"/>
    </a:p>
  </c:txPr>
  <c:printSettings>
    <c:headerFooter/>
    <c:pageMargins b="0.750000000000001" l="0.70000000000000095" r="0.70000000000000095" t="0.750000000000001"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9525</xdr:colOff>
      <xdr:row>57</xdr:row>
      <xdr:rowOff>47622</xdr:rowOff>
    </xdr:from>
    <xdr:to>
      <xdr:col>0</xdr:col>
      <xdr:colOff>3276600</xdr:colOff>
      <xdr:row>72</xdr:row>
      <xdr:rowOff>133350</xdr:rowOff>
    </xdr:to>
    <xdr:graphicFrame macro="">
      <xdr:nvGraphicFramePr>
        <xdr:cNvPr id="38" name="Chart 37">
          <a:extLst>
            <a:ext uri="{FF2B5EF4-FFF2-40B4-BE49-F238E27FC236}">
              <a16:creationId xmlns:a16="http://schemas.microsoft.com/office/drawing/2014/main" id="{00000000-0008-0000-0000-00002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3473451</xdr:colOff>
      <xdr:row>57</xdr:row>
      <xdr:rowOff>2</xdr:rowOff>
    </xdr:from>
    <xdr:to>
      <xdr:col>0</xdr:col>
      <xdr:colOff>7029451</xdr:colOff>
      <xdr:row>72</xdr:row>
      <xdr:rowOff>123825</xdr:rowOff>
    </xdr:to>
    <xdr:graphicFrame macro="">
      <xdr:nvGraphicFramePr>
        <xdr:cNvPr id="39" name="Chart 38">
          <a:extLst>
            <a:ext uri="{FF2B5EF4-FFF2-40B4-BE49-F238E27FC236}">
              <a16:creationId xmlns:a16="http://schemas.microsoft.com/office/drawing/2014/main" id="{00000000-0008-0000-0000-00002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86591</xdr:colOff>
      <xdr:row>14</xdr:row>
      <xdr:rowOff>94526</xdr:rowOff>
    </xdr:from>
    <xdr:to>
      <xdr:col>0</xdr:col>
      <xdr:colOff>4450772</xdr:colOff>
      <xdr:row>42</xdr:row>
      <xdr:rowOff>121226</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88496" y="3365411"/>
          <a:ext cx="4360371" cy="5092095"/>
          <a:chOff x="7342911" y="10500880"/>
          <a:chExt cx="4364181" cy="4721802"/>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3"/>
          <a:srcRect l="40124" r="2470" b="3514"/>
          <a:stretch/>
        </xdr:blipFill>
        <xdr:spPr>
          <a:xfrm>
            <a:off x="7360228" y="10500880"/>
            <a:ext cx="4346864" cy="4721802"/>
          </a:xfrm>
          <a:prstGeom prst="rect">
            <a:avLst/>
          </a:prstGeom>
        </xdr:spPr>
      </xdr:pic>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3"/>
          <a:srcRect l="283" r="76389" b="94179"/>
          <a:stretch/>
        </xdr:blipFill>
        <xdr:spPr>
          <a:xfrm>
            <a:off x="7342911" y="10503804"/>
            <a:ext cx="1766454" cy="284884"/>
          </a:xfrm>
          <a:prstGeom prst="rect">
            <a:avLst/>
          </a:prstGeom>
        </xdr:spPr>
      </xdr:pic>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49995422223578601"/>
    <pageSetUpPr fitToPage="1"/>
  </sheetPr>
  <dimension ref="A1:L85"/>
  <sheetViews>
    <sheetView workbookViewId="0"/>
  </sheetViews>
  <sheetFormatPr defaultColWidth="8.77734375" defaultRowHeight="14.4" x14ac:dyDescent="0.3"/>
  <cols>
    <col min="1" max="1" width="139.21875" customWidth="1"/>
    <col min="2" max="2" width="61.44140625" customWidth="1"/>
    <col min="3" max="3" width="29.77734375" customWidth="1"/>
    <col min="5" max="5" width="7" bestFit="1" customWidth="1"/>
    <col min="6" max="6" width="6.77734375" bestFit="1" customWidth="1"/>
    <col min="7" max="8" width="6.21875" bestFit="1" customWidth="1"/>
    <col min="9" max="10" width="6.44140625" bestFit="1" customWidth="1"/>
    <col min="11" max="12" width="6.21875" bestFit="1" customWidth="1"/>
  </cols>
  <sheetData>
    <row r="1" spans="1:7" x14ac:dyDescent="0.3">
      <c r="A1" s="1" t="s">
        <v>80</v>
      </c>
    </row>
    <row r="2" spans="1:7" x14ac:dyDescent="0.3">
      <c r="A2" s="1"/>
    </row>
    <row r="3" spans="1:7" ht="28.8" x14ac:dyDescent="0.3">
      <c r="A3" s="1" t="s">
        <v>122</v>
      </c>
    </row>
    <row r="4" spans="1:7" x14ac:dyDescent="0.3">
      <c r="A4" s="1"/>
    </row>
    <row r="5" spans="1:7" x14ac:dyDescent="0.3">
      <c r="A5" t="s">
        <v>123</v>
      </c>
      <c r="B5" s="1"/>
      <c r="D5" s="1"/>
      <c r="E5" s="1"/>
      <c r="F5" s="1"/>
      <c r="G5" s="1"/>
    </row>
    <row r="6" spans="1:7" x14ac:dyDescent="0.3">
      <c r="A6" t="s">
        <v>64</v>
      </c>
      <c r="B6" s="1"/>
      <c r="D6" s="1"/>
      <c r="E6" s="1"/>
      <c r="F6" s="1"/>
      <c r="G6" s="1"/>
    </row>
    <row r="7" spans="1:7" x14ac:dyDescent="0.3">
      <c r="A7" t="s">
        <v>65</v>
      </c>
      <c r="B7" s="1"/>
      <c r="D7" s="1"/>
      <c r="E7" s="1"/>
      <c r="F7" s="1"/>
      <c r="G7" s="1"/>
    </row>
    <row r="8" spans="1:7" x14ac:dyDescent="0.3">
      <c r="A8" t="s">
        <v>66</v>
      </c>
    </row>
    <row r="9" spans="1:7" x14ac:dyDescent="0.3">
      <c r="A9" t="s">
        <v>67</v>
      </c>
    </row>
    <row r="10" spans="1:7" x14ac:dyDescent="0.3">
      <c r="A10" t="s">
        <v>68</v>
      </c>
    </row>
    <row r="12" spans="1:7" ht="43.2" x14ac:dyDescent="0.3">
      <c r="A12" s="1" t="s">
        <v>81</v>
      </c>
    </row>
    <row r="13" spans="1:7" x14ac:dyDescent="0.3">
      <c r="A13" s="1"/>
      <c r="B13" s="1"/>
      <c r="D13" s="1"/>
      <c r="E13" s="1"/>
      <c r="F13" s="1"/>
      <c r="G13" s="1"/>
    </row>
    <row r="14" spans="1:7" ht="28.8" x14ac:dyDescent="0.3">
      <c r="A14" s="1" t="s">
        <v>63</v>
      </c>
      <c r="B14" s="41"/>
    </row>
    <row r="20" spans="2:2" x14ac:dyDescent="0.3">
      <c r="B20" s="193" t="s">
        <v>75</v>
      </c>
    </row>
    <row r="21" spans="2:2" x14ac:dyDescent="0.3">
      <c r="B21" s="193"/>
    </row>
    <row r="22" spans="2:2" x14ac:dyDescent="0.3">
      <c r="B22" s="193"/>
    </row>
    <row r="23" spans="2:2" x14ac:dyDescent="0.3">
      <c r="B23" s="193"/>
    </row>
    <row r="24" spans="2:2" x14ac:dyDescent="0.3">
      <c r="B24" s="193"/>
    </row>
    <row r="25" spans="2:2" x14ac:dyDescent="0.3">
      <c r="B25" s="193"/>
    </row>
    <row r="26" spans="2:2" x14ac:dyDescent="0.3">
      <c r="B26" s="193"/>
    </row>
    <row r="27" spans="2:2" x14ac:dyDescent="0.3">
      <c r="B27" s="193"/>
    </row>
    <row r="44" spans="1:12" x14ac:dyDescent="0.3">
      <c r="A44" s="44"/>
      <c r="D44" s="45" t="s">
        <v>82</v>
      </c>
      <c r="E44" s="12"/>
      <c r="F44" s="12"/>
      <c r="G44" s="12"/>
      <c r="H44" s="12"/>
      <c r="I44" s="12"/>
      <c r="J44" s="12"/>
      <c r="K44" s="12"/>
      <c r="L44" s="13"/>
    </row>
    <row r="45" spans="1:12" ht="57.6" x14ac:dyDescent="0.3">
      <c r="A45" s="11" t="s">
        <v>4</v>
      </c>
      <c r="B45" s="192" t="s">
        <v>74</v>
      </c>
      <c r="D45" s="14"/>
      <c r="E45" s="15" t="s">
        <v>94</v>
      </c>
      <c r="F45" s="15" t="s">
        <v>95</v>
      </c>
      <c r="G45" s="15" t="s">
        <v>96</v>
      </c>
      <c r="H45" s="15" t="s">
        <v>97</v>
      </c>
      <c r="I45" s="15" t="s">
        <v>98</v>
      </c>
      <c r="J45" s="15" t="s">
        <v>99</v>
      </c>
      <c r="K45" s="15" t="s">
        <v>100</v>
      </c>
      <c r="L45" s="15" t="s">
        <v>101</v>
      </c>
    </row>
    <row r="46" spans="1:12" ht="43.2" x14ac:dyDescent="0.3">
      <c r="A46" s="11" t="s">
        <v>2</v>
      </c>
      <c r="B46" s="192"/>
      <c r="D46" s="16" t="s">
        <v>83</v>
      </c>
      <c r="E46" s="15">
        <v>9262</v>
      </c>
      <c r="F46" s="15">
        <v>9525</v>
      </c>
      <c r="G46" s="17">
        <v>9685</v>
      </c>
      <c r="H46" s="18">
        <v>10252</v>
      </c>
      <c r="I46" s="19">
        <v>10598</v>
      </c>
      <c r="J46" s="20">
        <v>11113</v>
      </c>
      <c r="K46" s="20">
        <v>11308</v>
      </c>
      <c r="L46" s="20"/>
    </row>
    <row r="47" spans="1:12" ht="57.6" x14ac:dyDescent="0.3">
      <c r="A47" s="11" t="s">
        <v>3</v>
      </c>
      <c r="B47" s="192"/>
      <c r="D47" s="14" t="s">
        <v>84</v>
      </c>
      <c r="E47" s="21">
        <v>36.568775642409847</v>
      </c>
      <c r="F47" s="21">
        <v>35.968503937007874</v>
      </c>
      <c r="G47" s="21">
        <v>36.293236964377904</v>
      </c>
      <c r="H47" s="21">
        <f>H50/H46*100</f>
        <v>36.041747951619193</v>
      </c>
      <c r="I47" s="22">
        <f>I50/I46*100</f>
        <v>36.733345914323458</v>
      </c>
      <c r="J47" s="22">
        <f>J50/J46*100</f>
        <v>37.478628633132367</v>
      </c>
      <c r="K47" s="22">
        <f>K50/K46*100</f>
        <v>37.584011319419879</v>
      </c>
      <c r="L47" s="22"/>
    </row>
    <row r="48" spans="1:12" x14ac:dyDescent="0.3">
      <c r="D48" s="14" t="s">
        <v>85</v>
      </c>
      <c r="E48" s="21">
        <v>38.004750593824227</v>
      </c>
      <c r="F48" s="21">
        <v>37.637795275590555</v>
      </c>
      <c r="G48" s="21">
        <v>36.375838926174495</v>
      </c>
      <c r="H48" s="21">
        <f>H51/H46*100</f>
        <v>36.656262192742879</v>
      </c>
      <c r="I48" s="22">
        <f>I51/I46*100</f>
        <v>35.667107001321</v>
      </c>
      <c r="J48" s="22">
        <f>J51/J46*100</f>
        <v>35.579951408260598</v>
      </c>
      <c r="K48" s="22">
        <f>K51/K46*100</f>
        <v>35.682702511496281</v>
      </c>
      <c r="L48" s="22"/>
    </row>
    <row r="49" spans="1:12" x14ac:dyDescent="0.3">
      <c r="A49" t="s">
        <v>9</v>
      </c>
      <c r="D49" s="14" t="s">
        <v>86</v>
      </c>
      <c r="E49" s="21">
        <v>25.426473763765927</v>
      </c>
      <c r="F49" s="21">
        <v>26.393700787401574</v>
      </c>
      <c r="G49" s="21">
        <v>27.330924109447601</v>
      </c>
      <c r="H49" s="21">
        <f>H52/H46*100</f>
        <v>27.301989855637927</v>
      </c>
      <c r="I49" s="22">
        <f>I52/I46*100</f>
        <v>27.599547084355542</v>
      </c>
      <c r="J49" s="22">
        <f>J52/J46*100</f>
        <v>26.941419958607039</v>
      </c>
      <c r="K49" s="22">
        <f>K52/K46*100</f>
        <v>26.733286169083836</v>
      </c>
      <c r="L49" s="22"/>
    </row>
    <row r="50" spans="1:12" x14ac:dyDescent="0.3">
      <c r="A50" t="s">
        <v>6</v>
      </c>
      <c r="D50" s="14" t="s">
        <v>84</v>
      </c>
      <c r="E50" s="23">
        <v>3387</v>
      </c>
      <c r="F50" s="23">
        <v>3426</v>
      </c>
      <c r="G50" s="24">
        <v>3515</v>
      </c>
      <c r="H50" s="24">
        <v>3695</v>
      </c>
      <c r="I50" s="24">
        <v>3893</v>
      </c>
      <c r="J50" s="24">
        <v>4165</v>
      </c>
      <c r="K50" s="24">
        <v>4250</v>
      </c>
      <c r="L50" s="24"/>
    </row>
    <row r="51" spans="1:12" x14ac:dyDescent="0.3">
      <c r="A51" t="s">
        <v>7</v>
      </c>
      <c r="D51" s="14" t="s">
        <v>85</v>
      </c>
      <c r="E51" s="23">
        <v>3520</v>
      </c>
      <c r="F51" s="23">
        <v>3585</v>
      </c>
      <c r="G51" s="24">
        <v>3523</v>
      </c>
      <c r="H51" s="24">
        <v>3758</v>
      </c>
      <c r="I51" s="24">
        <v>3780</v>
      </c>
      <c r="J51" s="24">
        <v>3954</v>
      </c>
      <c r="K51" s="24">
        <v>4035</v>
      </c>
      <c r="L51" s="24"/>
    </row>
    <row r="52" spans="1:12" x14ac:dyDescent="0.3">
      <c r="A52" t="s">
        <v>8</v>
      </c>
      <c r="D52" s="14" t="s">
        <v>86</v>
      </c>
      <c r="E52" s="23">
        <v>2355</v>
      </c>
      <c r="F52" s="23">
        <v>2514</v>
      </c>
      <c r="G52" s="24">
        <v>2647</v>
      </c>
      <c r="H52" s="24">
        <v>2799</v>
      </c>
      <c r="I52" s="24">
        <v>2925</v>
      </c>
      <c r="J52" s="24">
        <v>2994</v>
      </c>
      <c r="K52" s="24">
        <v>3023</v>
      </c>
      <c r="L52" s="24"/>
    </row>
    <row r="53" spans="1:12" x14ac:dyDescent="0.3">
      <c r="A53" t="s">
        <v>70</v>
      </c>
      <c r="D53" s="14"/>
      <c r="E53" s="14"/>
      <c r="F53" s="14"/>
      <c r="G53" s="25"/>
      <c r="H53" s="26"/>
      <c r="I53" s="14"/>
      <c r="J53" s="14"/>
      <c r="K53" s="13"/>
      <c r="L53" s="13"/>
    </row>
    <row r="54" spans="1:12" x14ac:dyDescent="0.3">
      <c r="A54" t="s">
        <v>71</v>
      </c>
      <c r="D54" s="16" t="s">
        <v>87</v>
      </c>
      <c r="E54" s="15">
        <v>17687</v>
      </c>
      <c r="F54" s="15">
        <v>18530</v>
      </c>
      <c r="G54" s="15">
        <v>18057</v>
      </c>
      <c r="H54" s="27">
        <f>SUM(H56:H61)</f>
        <v>19361</v>
      </c>
      <c r="I54" s="27">
        <f>SUM(I56:I61)</f>
        <v>19847</v>
      </c>
      <c r="J54" s="27">
        <v>20632</v>
      </c>
      <c r="K54" s="27">
        <v>20569</v>
      </c>
      <c r="L54" s="27"/>
    </row>
    <row r="55" spans="1:12" x14ac:dyDescent="0.3">
      <c r="A55" t="s">
        <v>72</v>
      </c>
      <c r="D55" s="14"/>
      <c r="E55" s="23"/>
      <c r="F55" s="23"/>
      <c r="G55" s="28"/>
      <c r="H55" s="23"/>
      <c r="I55" s="29"/>
      <c r="J55" s="30"/>
      <c r="K55" s="13"/>
      <c r="L55" s="13"/>
    </row>
    <row r="56" spans="1:12" x14ac:dyDescent="0.3">
      <c r="A56" t="s">
        <v>73</v>
      </c>
      <c r="D56" s="31" t="s">
        <v>88</v>
      </c>
      <c r="E56" s="23">
        <v>11068</v>
      </c>
      <c r="F56" s="23">
        <v>10854</v>
      </c>
      <c r="G56" s="24">
        <v>10655</v>
      </c>
      <c r="H56" s="24">
        <v>11489</v>
      </c>
      <c r="I56" s="24">
        <v>11455</v>
      </c>
      <c r="J56" s="24">
        <v>11889</v>
      </c>
      <c r="K56" s="24">
        <v>11772</v>
      </c>
      <c r="L56" s="24"/>
    </row>
    <row r="57" spans="1:12" x14ac:dyDescent="0.3">
      <c r="A57" s="2"/>
      <c r="B57" s="2"/>
      <c r="D57" s="31" t="s">
        <v>89</v>
      </c>
      <c r="E57" s="23">
        <v>6425</v>
      </c>
      <c r="F57" s="23">
        <v>6364</v>
      </c>
      <c r="G57" s="24">
        <v>6417</v>
      </c>
      <c r="H57" s="32">
        <v>6916</v>
      </c>
      <c r="I57" s="32">
        <v>7212</v>
      </c>
      <c r="J57" s="24">
        <v>7255</v>
      </c>
      <c r="K57" s="24">
        <v>7115</v>
      </c>
      <c r="L57" s="24"/>
    </row>
    <row r="58" spans="1:12" x14ac:dyDescent="0.3">
      <c r="B58" s="192" t="s">
        <v>130</v>
      </c>
      <c r="D58" s="31"/>
      <c r="E58" s="23"/>
      <c r="F58" s="23"/>
      <c r="G58" s="24"/>
      <c r="H58" s="32"/>
      <c r="I58" s="32"/>
      <c r="J58" s="24"/>
      <c r="K58" s="24"/>
      <c r="L58" s="24"/>
    </row>
    <row r="59" spans="1:12" x14ac:dyDescent="0.3">
      <c r="B59" s="192"/>
      <c r="D59" s="31" t="s">
        <v>90</v>
      </c>
      <c r="E59" s="23"/>
      <c r="F59" s="23">
        <v>1133</v>
      </c>
      <c r="G59" s="24">
        <v>728</v>
      </c>
      <c r="H59" s="33">
        <v>611</v>
      </c>
      <c r="I59" s="33">
        <v>842</v>
      </c>
      <c r="J59" s="24">
        <v>972</v>
      </c>
      <c r="K59" s="24">
        <v>1088</v>
      </c>
      <c r="L59" s="24"/>
    </row>
    <row r="60" spans="1:12" x14ac:dyDescent="0.3">
      <c r="B60" s="192"/>
      <c r="D60" s="31" t="s">
        <v>91</v>
      </c>
      <c r="E60" s="23">
        <v>136</v>
      </c>
      <c r="F60" s="23">
        <v>167</v>
      </c>
      <c r="G60" s="24">
        <v>214</v>
      </c>
      <c r="H60" s="34">
        <v>275</v>
      </c>
      <c r="I60" s="24">
        <v>283</v>
      </c>
      <c r="J60" s="24">
        <v>471</v>
      </c>
      <c r="K60" s="24">
        <v>555</v>
      </c>
      <c r="L60" s="24"/>
    </row>
    <row r="61" spans="1:12" x14ac:dyDescent="0.3">
      <c r="D61" s="31" t="s">
        <v>92</v>
      </c>
      <c r="E61" s="23">
        <v>58</v>
      </c>
      <c r="F61" s="23">
        <v>12</v>
      </c>
      <c r="G61" s="23">
        <v>43</v>
      </c>
      <c r="H61" s="34">
        <v>70</v>
      </c>
      <c r="I61" s="32">
        <v>55</v>
      </c>
      <c r="J61" s="24">
        <v>45</v>
      </c>
      <c r="K61" s="24">
        <v>39</v>
      </c>
      <c r="L61" s="24"/>
    </row>
    <row r="62" spans="1:12" x14ac:dyDescent="0.3">
      <c r="D62" s="14"/>
      <c r="E62" s="14"/>
      <c r="F62" s="14"/>
      <c r="G62" s="14"/>
      <c r="H62" s="14"/>
      <c r="I62" s="14"/>
      <c r="J62" s="14"/>
      <c r="K62" s="13"/>
      <c r="L62" s="13"/>
    </row>
    <row r="63" spans="1:12" x14ac:dyDescent="0.3">
      <c r="D63" s="14"/>
      <c r="E63" s="14"/>
      <c r="F63" s="14"/>
      <c r="G63" s="14"/>
      <c r="H63" s="14"/>
      <c r="I63" s="14"/>
      <c r="J63" s="14"/>
      <c r="K63" s="13"/>
      <c r="L63" s="13"/>
    </row>
    <row r="64" spans="1:12" x14ac:dyDescent="0.3">
      <c r="D64" s="14" t="s">
        <v>93</v>
      </c>
      <c r="E64" s="14"/>
      <c r="F64" s="14"/>
      <c r="G64" s="14"/>
      <c r="H64" s="14"/>
      <c r="I64" s="14"/>
      <c r="J64" s="14"/>
      <c r="K64" s="13"/>
      <c r="L64" s="13"/>
    </row>
    <row r="65" spans="1:12" x14ac:dyDescent="0.3">
      <c r="D65" s="14" t="s">
        <v>102</v>
      </c>
      <c r="E65" s="14"/>
      <c r="F65" s="14"/>
      <c r="G65" s="14"/>
      <c r="H65" s="35"/>
      <c r="I65" s="35"/>
      <c r="J65" s="14"/>
      <c r="K65" s="13"/>
      <c r="L65" s="13"/>
    </row>
    <row r="66" spans="1:12" x14ac:dyDescent="0.3">
      <c r="D66" s="14" t="s">
        <v>103</v>
      </c>
      <c r="E66" s="14"/>
      <c r="F66" s="14"/>
      <c r="G66" s="14"/>
      <c r="H66" s="14"/>
      <c r="I66" s="14"/>
      <c r="J66" s="14"/>
      <c r="K66" s="13"/>
      <c r="L66" s="13"/>
    </row>
    <row r="67" spans="1:12" x14ac:dyDescent="0.3">
      <c r="D67" s="14" t="s">
        <v>104</v>
      </c>
      <c r="E67" s="14"/>
      <c r="F67" s="14"/>
      <c r="G67" s="14"/>
      <c r="H67" s="14"/>
      <c r="I67" s="14"/>
      <c r="J67" s="14"/>
      <c r="K67" s="13"/>
      <c r="L67" s="13"/>
    </row>
    <row r="74" spans="1:12" ht="21" customHeight="1" x14ac:dyDescent="0.3">
      <c r="A74" t="s">
        <v>69</v>
      </c>
      <c r="B74" s="43" t="s">
        <v>131</v>
      </c>
    </row>
    <row r="75" spans="1:12" x14ac:dyDescent="0.3">
      <c r="A75" s="39"/>
      <c r="B75" s="39"/>
    </row>
    <row r="76" spans="1:12" x14ac:dyDescent="0.3">
      <c r="A76" s="40" t="s">
        <v>120</v>
      </c>
    </row>
    <row r="78" spans="1:12" ht="18" x14ac:dyDescent="0.35">
      <c r="A78" s="36" t="s">
        <v>121</v>
      </c>
    </row>
    <row r="79" spans="1:12" x14ac:dyDescent="0.3">
      <c r="A79" s="37" t="s">
        <v>114</v>
      </c>
    </row>
    <row r="80" spans="1:12" x14ac:dyDescent="0.3">
      <c r="A80" s="37" t="s">
        <v>112</v>
      </c>
    </row>
    <row r="81" spans="1:1" x14ac:dyDescent="0.3">
      <c r="A81" s="37" t="s">
        <v>111</v>
      </c>
    </row>
    <row r="82" spans="1:1" x14ac:dyDescent="0.3">
      <c r="A82" s="37" t="s">
        <v>113</v>
      </c>
    </row>
    <row r="83" spans="1:1" ht="12.75" customHeight="1" x14ac:dyDescent="0.3">
      <c r="A83" s="42" t="s">
        <v>110</v>
      </c>
    </row>
    <row r="84" spans="1:1" ht="28.8" x14ac:dyDescent="0.3">
      <c r="A84" s="42" t="s">
        <v>118</v>
      </c>
    </row>
    <row r="85" spans="1:1" x14ac:dyDescent="0.3">
      <c r="A85" s="37" t="s">
        <v>129</v>
      </c>
    </row>
  </sheetData>
  <mergeCells count="3">
    <mergeCell ref="B45:B47"/>
    <mergeCell ref="B20:B27"/>
    <mergeCell ref="B58:B60"/>
  </mergeCells>
  <pageMargins left="0.7" right="0.7" top="0.75" bottom="0.75" header="0.3" footer="0.3"/>
  <pageSetup paperSize="8"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1"/>
  <sheetViews>
    <sheetView workbookViewId="0">
      <selection activeCell="J23" sqref="J23"/>
    </sheetView>
  </sheetViews>
  <sheetFormatPr defaultColWidth="8.77734375" defaultRowHeight="14.4" x14ac:dyDescent="0.3"/>
  <cols>
    <col min="1" max="1" width="56.44140625" customWidth="1"/>
    <col min="4" max="4" width="10.44140625" customWidth="1"/>
    <col min="13" max="13" width="11" customWidth="1"/>
  </cols>
  <sheetData>
    <row r="1" spans="1:14" ht="22.2" x14ac:dyDescent="0.45">
      <c r="A1" s="285" t="s">
        <v>352</v>
      </c>
    </row>
    <row r="2" spans="1:14" s="239" customFormat="1" x14ac:dyDescent="0.3">
      <c r="A2" s="289"/>
      <c r="B2" s="289"/>
      <c r="C2" s="289"/>
      <c r="D2" s="289"/>
      <c r="E2" s="289"/>
      <c r="F2" s="289"/>
      <c r="G2" s="289"/>
      <c r="H2" s="289"/>
    </row>
    <row r="3" spans="1:14" s="239" customFormat="1" ht="27" x14ac:dyDescent="0.3">
      <c r="A3" s="288" t="s">
        <v>202</v>
      </c>
      <c r="B3" s="290"/>
      <c r="C3" s="290"/>
      <c r="D3" s="290"/>
      <c r="E3" s="290"/>
      <c r="F3" s="290"/>
      <c r="G3" s="290"/>
      <c r="H3" s="290"/>
    </row>
    <row r="4" spans="1:14" s="239" customFormat="1" x14ac:dyDescent="0.3">
      <c r="A4" s="289"/>
      <c r="B4" s="255" t="s">
        <v>145</v>
      </c>
      <c r="C4" s="255" t="s">
        <v>146</v>
      </c>
      <c r="D4" s="255" t="s">
        <v>147</v>
      </c>
      <c r="E4" s="255" t="s">
        <v>148</v>
      </c>
      <c r="F4" s="255" t="s">
        <v>149</v>
      </c>
      <c r="G4" s="255" t="s">
        <v>150</v>
      </c>
      <c r="H4" s="255" t="s">
        <v>151</v>
      </c>
      <c r="I4" s="255" t="s">
        <v>152</v>
      </c>
      <c r="J4" s="255" t="s">
        <v>153</v>
      </c>
      <c r="K4" s="255" t="s">
        <v>155</v>
      </c>
      <c r="L4" s="255" t="s">
        <v>159</v>
      </c>
      <c r="M4" s="255" t="s">
        <v>203</v>
      </c>
      <c r="N4" s="291"/>
    </row>
    <row r="5" spans="1:14" s="239" customFormat="1" x14ac:dyDescent="0.3">
      <c r="A5" s="253" t="s">
        <v>83</v>
      </c>
      <c r="B5" s="292">
        <v>9262</v>
      </c>
      <c r="C5" s="292">
        <v>9525</v>
      </c>
      <c r="D5" s="293">
        <v>9685</v>
      </c>
      <c r="E5" s="294">
        <v>10252</v>
      </c>
      <c r="F5" s="295">
        <v>10598</v>
      </c>
      <c r="G5" s="296">
        <v>11113</v>
      </c>
      <c r="H5" s="297">
        <v>11317</v>
      </c>
      <c r="I5" s="298">
        <v>12182</v>
      </c>
      <c r="J5" s="298">
        <v>12885</v>
      </c>
      <c r="K5" s="299">
        <v>12378</v>
      </c>
      <c r="L5" s="300">
        <v>12702</v>
      </c>
      <c r="M5" s="300">
        <v>12900</v>
      </c>
      <c r="N5" s="291"/>
    </row>
    <row r="6" spans="1:14" s="239" customFormat="1" x14ac:dyDescent="0.3">
      <c r="A6" s="289" t="s">
        <v>84</v>
      </c>
      <c r="B6" s="292">
        <v>3387</v>
      </c>
      <c r="C6" s="292">
        <v>3426</v>
      </c>
      <c r="D6" s="293">
        <v>3515</v>
      </c>
      <c r="E6" s="293">
        <v>3695</v>
      </c>
      <c r="F6" s="293">
        <v>3893</v>
      </c>
      <c r="G6" s="293">
        <v>4165</v>
      </c>
      <c r="H6" s="297">
        <v>4281</v>
      </c>
      <c r="I6" s="298">
        <v>4500</v>
      </c>
      <c r="J6" s="301">
        <v>4608</v>
      </c>
      <c r="K6" s="299">
        <v>4588</v>
      </c>
      <c r="L6" s="300">
        <v>4641</v>
      </c>
      <c r="M6" s="300">
        <v>4770</v>
      </c>
    </row>
    <row r="7" spans="1:14" s="239" customFormat="1" x14ac:dyDescent="0.3">
      <c r="A7" s="289" t="s">
        <v>85</v>
      </c>
      <c r="B7" s="292">
        <v>3520</v>
      </c>
      <c r="C7" s="292">
        <v>3585</v>
      </c>
      <c r="D7" s="293">
        <v>3523</v>
      </c>
      <c r="E7" s="293">
        <v>3758</v>
      </c>
      <c r="F7" s="293">
        <v>3780</v>
      </c>
      <c r="G7" s="293">
        <v>3954</v>
      </c>
      <c r="H7" s="297">
        <v>4058</v>
      </c>
      <c r="I7" s="298">
        <v>4425</v>
      </c>
      <c r="J7" s="301">
        <v>4817</v>
      </c>
      <c r="K7" s="299">
        <v>4767</v>
      </c>
      <c r="L7" s="300">
        <v>5102</v>
      </c>
      <c r="M7" s="300">
        <v>5266</v>
      </c>
    </row>
    <row r="8" spans="1:14" s="239" customFormat="1" x14ac:dyDescent="0.3">
      <c r="A8" s="289" t="s">
        <v>86</v>
      </c>
      <c r="B8" s="292">
        <v>2355</v>
      </c>
      <c r="C8" s="292">
        <v>2514</v>
      </c>
      <c r="D8" s="293">
        <v>2647</v>
      </c>
      <c r="E8" s="293">
        <v>2799</v>
      </c>
      <c r="F8" s="293">
        <v>2925</v>
      </c>
      <c r="G8" s="293">
        <v>2994</v>
      </c>
      <c r="H8" s="297">
        <v>2978</v>
      </c>
      <c r="I8" s="298">
        <v>3257</v>
      </c>
      <c r="J8" s="301">
        <v>3460</v>
      </c>
      <c r="K8" s="299">
        <v>3023</v>
      </c>
      <c r="L8" s="300">
        <v>3254</v>
      </c>
      <c r="M8" s="300">
        <v>3149</v>
      </c>
    </row>
    <row r="9" spans="1:14" s="239" customFormat="1" x14ac:dyDescent="0.3">
      <c r="A9" s="289" t="s">
        <v>84</v>
      </c>
      <c r="B9" s="302">
        <v>36.568775642409847</v>
      </c>
      <c r="C9" s="302">
        <v>35.968503937007874</v>
      </c>
      <c r="D9" s="302">
        <v>36.293236964377904</v>
      </c>
      <c r="E9" s="302">
        <f t="shared" ref="E9:K9" si="0">E6/E5*100</f>
        <v>36.041747951619193</v>
      </c>
      <c r="F9" s="302">
        <f t="shared" si="0"/>
        <v>36.733345914323458</v>
      </c>
      <c r="G9" s="302">
        <f t="shared" si="0"/>
        <v>37.478628633132367</v>
      </c>
      <c r="H9" s="302">
        <f t="shared" si="0"/>
        <v>37.828046302023502</v>
      </c>
      <c r="I9" s="302">
        <f t="shared" si="0"/>
        <v>36.939747167952717</v>
      </c>
      <c r="J9" s="302">
        <f t="shared" si="0"/>
        <v>35.762514551804422</v>
      </c>
      <c r="K9" s="302">
        <f t="shared" si="0"/>
        <v>37.065761835514621</v>
      </c>
      <c r="L9" s="302">
        <v>36.537551879882813</v>
      </c>
      <c r="M9" s="302">
        <v>36.97674560546875</v>
      </c>
    </row>
    <row r="10" spans="1:14" s="239" customFormat="1" x14ac:dyDescent="0.3">
      <c r="A10" s="289" t="s">
        <v>85</v>
      </c>
      <c r="B10" s="302">
        <v>38.004750593824227</v>
      </c>
      <c r="C10" s="302">
        <v>37.637795275590555</v>
      </c>
      <c r="D10" s="302">
        <v>36.375838926174495</v>
      </c>
      <c r="E10" s="302">
        <f t="shared" ref="E10:K10" si="1">E7/E5*100</f>
        <v>36.656262192742879</v>
      </c>
      <c r="F10" s="302">
        <f t="shared" si="1"/>
        <v>35.667107001321</v>
      </c>
      <c r="G10" s="302">
        <f t="shared" si="1"/>
        <v>35.579951408260598</v>
      </c>
      <c r="H10" s="302">
        <f t="shared" si="1"/>
        <v>35.857559423875585</v>
      </c>
      <c r="I10" s="302">
        <f t="shared" si="1"/>
        <v>36.324084715153504</v>
      </c>
      <c r="J10" s="302">
        <f t="shared" si="1"/>
        <v>37.384555684904932</v>
      </c>
      <c r="K10" s="302">
        <f t="shared" si="1"/>
        <v>38.511875908870572</v>
      </c>
      <c r="L10" s="302">
        <v>40.166904449462891</v>
      </c>
      <c r="M10" s="302">
        <v>40.821704864501953</v>
      </c>
    </row>
    <row r="11" spans="1:14" s="239" customFormat="1" x14ac:dyDescent="0.3">
      <c r="A11" s="289" t="s">
        <v>86</v>
      </c>
      <c r="B11" s="302">
        <v>25.426473763765927</v>
      </c>
      <c r="C11" s="302">
        <v>26.393700787401574</v>
      </c>
      <c r="D11" s="302">
        <v>27.330924109447601</v>
      </c>
      <c r="E11" s="302">
        <f t="shared" ref="E11:K11" si="2">E8/E5*100</f>
        <v>27.301989855637927</v>
      </c>
      <c r="F11" s="302">
        <f t="shared" si="2"/>
        <v>27.599547084355542</v>
      </c>
      <c r="G11" s="302">
        <f t="shared" si="2"/>
        <v>26.941419958607039</v>
      </c>
      <c r="H11" s="302">
        <f t="shared" si="2"/>
        <v>26.314394274100909</v>
      </c>
      <c r="I11" s="302">
        <f t="shared" si="2"/>
        <v>26.736168116893776</v>
      </c>
      <c r="J11" s="302">
        <f t="shared" si="2"/>
        <v>26.85292976329065</v>
      </c>
      <c r="K11" s="302">
        <f t="shared" si="2"/>
        <v>24.4223622556148</v>
      </c>
      <c r="L11" s="302">
        <v>25.618013381958008</v>
      </c>
      <c r="M11" s="302">
        <v>24.410852432250977</v>
      </c>
    </row>
    <row r="12" spans="1:14" s="239" customFormat="1" x14ac:dyDescent="0.3">
      <c r="A12" s="289"/>
      <c r="B12" s="292"/>
      <c r="C12" s="292"/>
      <c r="D12" s="293"/>
      <c r="E12" s="303"/>
      <c r="F12" s="292"/>
      <c r="G12" s="292"/>
      <c r="H12" s="292"/>
      <c r="I12" s="292"/>
      <c r="J12" s="292"/>
      <c r="K12" s="292"/>
      <c r="L12" s="292"/>
    </row>
    <row r="13" spans="1:14" s="239" customFormat="1" x14ac:dyDescent="0.3">
      <c r="A13" s="253" t="s">
        <v>87</v>
      </c>
      <c r="B13" s="292">
        <v>17687</v>
      </c>
      <c r="C13" s="292">
        <v>18530</v>
      </c>
      <c r="D13" s="292">
        <v>18057</v>
      </c>
      <c r="E13" s="304">
        <v>19361</v>
      </c>
      <c r="F13" s="304">
        <v>19847</v>
      </c>
      <c r="G13" s="304">
        <v>20632</v>
      </c>
      <c r="H13" s="305">
        <v>20585</v>
      </c>
      <c r="I13" s="298">
        <v>22488</v>
      </c>
      <c r="J13" s="306">
        <v>24009</v>
      </c>
      <c r="K13" s="299">
        <v>23042</v>
      </c>
      <c r="L13" s="300">
        <v>23182</v>
      </c>
      <c r="M13" s="300">
        <v>23176</v>
      </c>
    </row>
    <row r="14" spans="1:14" s="239" customFormat="1" x14ac:dyDescent="0.3">
      <c r="A14" s="289"/>
      <c r="B14" s="289"/>
      <c r="C14" s="289"/>
      <c r="D14" s="307"/>
      <c r="E14" s="289"/>
      <c r="F14" s="289"/>
    </row>
    <row r="15" spans="1:14" x14ac:dyDescent="0.3">
      <c r="A15" s="8"/>
      <c r="B15" s="8"/>
      <c r="C15" s="8"/>
      <c r="D15" s="51"/>
      <c r="E15" s="51"/>
      <c r="F15" s="51"/>
      <c r="G15" s="51"/>
      <c r="H15" s="51"/>
      <c r="I15" s="48"/>
    </row>
    <row r="16" spans="1:14" x14ac:dyDescent="0.3">
      <c r="A16" s="8"/>
      <c r="B16" s="8"/>
      <c r="C16" s="8"/>
      <c r="D16" s="51"/>
      <c r="E16" s="52"/>
      <c r="F16" s="52"/>
      <c r="G16" s="51"/>
      <c r="H16" s="51"/>
    </row>
    <row r="17" spans="1:8" x14ac:dyDescent="0.3">
      <c r="A17" s="8"/>
      <c r="B17" s="8"/>
      <c r="C17" s="8"/>
      <c r="D17" s="51"/>
      <c r="E17" s="53"/>
      <c r="F17" s="53"/>
      <c r="G17" s="51"/>
      <c r="H17" s="51"/>
    </row>
    <row r="18" spans="1:8" x14ac:dyDescent="0.3">
      <c r="A18" s="8"/>
      <c r="B18" s="8"/>
      <c r="C18" s="8"/>
      <c r="D18" s="51"/>
      <c r="E18" s="54"/>
      <c r="F18" s="51"/>
      <c r="G18" s="51"/>
      <c r="H18" s="51"/>
    </row>
    <row r="19" spans="1:8" x14ac:dyDescent="0.3">
      <c r="A19" s="8"/>
      <c r="B19" s="8"/>
      <c r="C19" s="8"/>
      <c r="D19" s="8"/>
      <c r="E19" s="54"/>
      <c r="F19" s="52"/>
      <c r="G19" s="51"/>
      <c r="H19" s="51"/>
    </row>
    <row r="20" spans="1:8" x14ac:dyDescent="0.3">
      <c r="A20" s="8"/>
      <c r="B20" s="8"/>
      <c r="C20" s="8"/>
      <c r="D20" s="8"/>
      <c r="E20" s="8"/>
      <c r="F20" s="8"/>
      <c r="G20" s="8"/>
    </row>
    <row r="21" spans="1:8" x14ac:dyDescent="0.3">
      <c r="A21" s="8" t="s">
        <v>93</v>
      </c>
      <c r="B21" s="8"/>
      <c r="C21" s="8"/>
      <c r="D21" s="8"/>
      <c r="E21" s="8"/>
      <c r="F21" s="8"/>
      <c r="G21" s="8"/>
    </row>
    <row r="22" spans="1:8" x14ac:dyDescent="0.3">
      <c r="A22" s="8" t="s">
        <v>154</v>
      </c>
      <c r="B22" s="8"/>
      <c r="C22" s="8"/>
      <c r="D22" s="8"/>
      <c r="E22" s="50"/>
      <c r="F22" s="50"/>
      <c r="G22" s="8"/>
    </row>
    <row r="23" spans="1:8" x14ac:dyDescent="0.3">
      <c r="A23" s="8" t="s">
        <v>204</v>
      </c>
      <c r="B23" s="8"/>
      <c r="C23" s="8"/>
      <c r="D23" s="8"/>
      <c r="E23" s="8"/>
      <c r="F23" s="8"/>
      <c r="G23" s="8"/>
    </row>
    <row r="24" spans="1:8" x14ac:dyDescent="0.3">
      <c r="A24" s="8" t="s">
        <v>205</v>
      </c>
      <c r="B24" s="8"/>
      <c r="C24" s="8"/>
      <c r="D24" s="8"/>
      <c r="E24" s="8"/>
      <c r="F24" s="8"/>
      <c r="G24" s="8"/>
    </row>
    <row r="25" spans="1:8" x14ac:dyDescent="0.3">
      <c r="A25" s="8"/>
      <c r="B25" s="8"/>
      <c r="C25" s="8"/>
      <c r="D25" s="8"/>
      <c r="E25" s="8"/>
      <c r="F25" s="8"/>
      <c r="G25" s="8"/>
    </row>
    <row r="27" spans="1:8" x14ac:dyDescent="0.3">
      <c r="A27" t="s">
        <v>353</v>
      </c>
      <c r="C27" s="55"/>
      <c r="D27" s="55"/>
      <c r="E27" s="55"/>
      <c r="F27" s="55"/>
    </row>
    <row r="28" spans="1:8" x14ac:dyDescent="0.3">
      <c r="A28" s="56"/>
      <c r="B28" s="57"/>
    </row>
    <row r="29" spans="1:8" x14ac:dyDescent="0.3">
      <c r="A29" s="56"/>
    </row>
    <row r="30" spans="1:8" x14ac:dyDescent="0.3">
      <c r="A30" s="56"/>
      <c r="C30" s="9"/>
      <c r="D30" s="58"/>
      <c r="E30" s="58"/>
      <c r="F30" s="9"/>
    </row>
    <row r="31" spans="1:8" x14ac:dyDescent="0.3">
      <c r="A31" s="56"/>
      <c r="B31" s="5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15AF-B54B-4405-978A-49566B8AFC25}">
  <dimension ref="A3:F32"/>
  <sheetViews>
    <sheetView workbookViewId="0">
      <selection activeCell="G29" sqref="G29"/>
    </sheetView>
  </sheetViews>
  <sheetFormatPr defaultRowHeight="14.4" x14ac:dyDescent="0.3"/>
  <cols>
    <col min="1" max="1" width="15.44140625" customWidth="1"/>
    <col min="2" max="2" width="12.109375" customWidth="1"/>
    <col min="3" max="3" width="12.6640625" customWidth="1"/>
    <col min="4" max="4" width="14.5546875" customWidth="1"/>
    <col min="5" max="5" width="11.77734375" customWidth="1"/>
  </cols>
  <sheetData>
    <row r="3" spans="1:5" ht="16.2" thickBot="1" x14ac:dyDescent="0.35">
      <c r="A3" s="312" t="s">
        <v>354</v>
      </c>
      <c r="B3" s="239"/>
      <c r="C3" s="239"/>
      <c r="D3" s="239"/>
      <c r="E3" s="239"/>
    </row>
    <row r="4" spans="1:5" ht="87" thickBot="1" x14ac:dyDescent="0.35">
      <c r="A4" s="313" t="s">
        <v>355</v>
      </c>
      <c r="B4" s="314" t="s">
        <v>356</v>
      </c>
      <c r="C4" s="314" t="s">
        <v>357</v>
      </c>
      <c r="D4" s="314" t="s">
        <v>358</v>
      </c>
      <c r="E4" s="314" t="s">
        <v>359</v>
      </c>
    </row>
    <row r="5" spans="1:5" ht="72.599999999999994" thickBot="1" x14ac:dyDescent="0.35">
      <c r="A5" s="315" t="s">
        <v>360</v>
      </c>
      <c r="B5" s="316">
        <v>538</v>
      </c>
      <c r="C5" s="316">
        <v>121</v>
      </c>
      <c r="D5" s="316">
        <v>38</v>
      </c>
      <c r="E5" s="316">
        <v>697</v>
      </c>
    </row>
    <row r="7" spans="1:5" x14ac:dyDescent="0.3">
      <c r="A7" s="317" t="s">
        <v>361</v>
      </c>
      <c r="B7" s="317"/>
    </row>
    <row r="8" spans="1:5" x14ac:dyDescent="0.3">
      <c r="A8" s="318"/>
    </row>
    <row r="9" spans="1:5" x14ac:dyDescent="0.3">
      <c r="A9" s="319" t="s">
        <v>362</v>
      </c>
      <c r="B9" s="320"/>
      <c r="C9" s="320"/>
      <c r="D9" s="321"/>
      <c r="E9" s="322">
        <v>99</v>
      </c>
    </row>
    <row r="11" spans="1:5" ht="16.2" thickBot="1" x14ac:dyDescent="0.35">
      <c r="A11" s="308" t="s">
        <v>363</v>
      </c>
      <c r="B11" s="236"/>
      <c r="C11" s="236"/>
      <c r="D11" s="236"/>
    </row>
    <row r="12" spans="1:5" ht="43.8" thickBot="1" x14ac:dyDescent="0.35">
      <c r="A12" s="309" t="s">
        <v>364</v>
      </c>
      <c r="B12" s="310" t="s">
        <v>365</v>
      </c>
      <c r="C12" s="310" t="s">
        <v>366</v>
      </c>
      <c r="D12" s="310" t="s">
        <v>359</v>
      </c>
    </row>
    <row r="13" spans="1:5" ht="43.2" x14ac:dyDescent="0.3">
      <c r="A13" s="323" t="s">
        <v>367</v>
      </c>
      <c r="B13" s="324">
        <v>128</v>
      </c>
      <c r="C13" s="324">
        <v>109</v>
      </c>
      <c r="D13" s="324">
        <v>237</v>
      </c>
    </row>
    <row r="14" spans="1:5" ht="29.4" thickBot="1" x14ac:dyDescent="0.35">
      <c r="A14" s="311" t="s">
        <v>331</v>
      </c>
      <c r="B14" s="325"/>
      <c r="C14" s="325"/>
      <c r="D14" s="325"/>
    </row>
    <row r="15" spans="1:5" ht="29.4" thickBot="1" x14ac:dyDescent="0.35">
      <c r="A15" s="326" t="s">
        <v>368</v>
      </c>
      <c r="B15" s="327">
        <v>1989</v>
      </c>
      <c r="C15" s="327">
        <v>2107</v>
      </c>
      <c r="D15" s="327">
        <v>4096</v>
      </c>
    </row>
    <row r="16" spans="1:5" x14ac:dyDescent="0.3">
      <c r="A16" s="328" t="s">
        <v>369</v>
      </c>
      <c r="B16" s="236"/>
      <c r="C16" s="236"/>
      <c r="D16" s="236"/>
    </row>
    <row r="18" spans="1:6" ht="16.2" thickBot="1" x14ac:dyDescent="0.35">
      <c r="A18" s="308" t="s">
        <v>370</v>
      </c>
      <c r="B18" s="236"/>
      <c r="C18" s="236"/>
      <c r="D18" s="236"/>
    </row>
    <row r="19" spans="1:6" ht="43.8" thickBot="1" x14ac:dyDescent="0.35">
      <c r="A19" s="309" t="s">
        <v>371</v>
      </c>
      <c r="B19" s="310" t="s">
        <v>372</v>
      </c>
      <c r="C19" s="310" t="s">
        <v>373</v>
      </c>
      <c r="D19" s="310" t="s">
        <v>374</v>
      </c>
    </row>
    <row r="20" spans="1:6" ht="29.4" thickBot="1" x14ac:dyDescent="0.35">
      <c r="A20" s="311" t="s">
        <v>375</v>
      </c>
      <c r="B20" s="329">
        <v>4096</v>
      </c>
      <c r="C20" s="329">
        <v>11559</v>
      </c>
      <c r="D20" s="329">
        <v>14772</v>
      </c>
    </row>
    <row r="22" spans="1:6" x14ac:dyDescent="0.3">
      <c r="A22" s="330" t="s">
        <v>376</v>
      </c>
      <c r="B22" s="330"/>
    </row>
    <row r="24" spans="1:6" x14ac:dyDescent="0.3">
      <c r="A24" s="319" t="s">
        <v>377</v>
      </c>
      <c r="B24" s="320"/>
      <c r="C24" s="320"/>
      <c r="D24" s="320"/>
      <c r="E24" s="321"/>
      <c r="F24" s="322">
        <v>72</v>
      </c>
    </row>
    <row r="25" spans="1:6" ht="15" thickBot="1" x14ac:dyDescent="0.35"/>
    <row r="26" spans="1:6" s="239" customFormat="1" ht="58.2" thickBot="1" x14ac:dyDescent="0.35">
      <c r="A26" s="331" t="s">
        <v>378</v>
      </c>
      <c r="B26" s="332" t="s">
        <v>387</v>
      </c>
      <c r="C26" s="332" t="s">
        <v>379</v>
      </c>
      <c r="D26" s="332" t="s">
        <v>380</v>
      </c>
    </row>
    <row r="27" spans="1:6" s="239" customFormat="1" ht="15" thickBot="1" x14ac:dyDescent="0.35">
      <c r="A27" s="333" t="s">
        <v>381</v>
      </c>
      <c r="B27" s="334">
        <v>22</v>
      </c>
      <c r="C27" s="334">
        <v>19</v>
      </c>
      <c r="D27" s="335">
        <v>314</v>
      </c>
    </row>
    <row r="28" spans="1:6" s="239" customFormat="1" ht="29.4" thickBot="1" x14ac:dyDescent="0.35">
      <c r="A28" s="333" t="s">
        <v>382</v>
      </c>
      <c r="B28" s="334">
        <v>24</v>
      </c>
      <c r="C28" s="334">
        <v>23</v>
      </c>
      <c r="D28" s="335">
        <v>212</v>
      </c>
    </row>
    <row r="29" spans="1:6" s="239" customFormat="1" ht="15" thickBot="1" x14ac:dyDescent="0.35">
      <c r="A29" s="333" t="s">
        <v>383</v>
      </c>
      <c r="B29" s="334">
        <v>41</v>
      </c>
      <c r="C29" s="334">
        <v>30</v>
      </c>
      <c r="D29" s="335">
        <v>342</v>
      </c>
    </row>
    <row r="30" spans="1:6" s="239" customFormat="1" ht="15" thickBot="1" x14ac:dyDescent="0.35">
      <c r="A30" s="333" t="s">
        <v>384</v>
      </c>
      <c r="B30" s="334" t="s">
        <v>343</v>
      </c>
      <c r="C30" s="334" t="s">
        <v>343</v>
      </c>
      <c r="D30" s="335">
        <v>5</v>
      </c>
    </row>
    <row r="31" spans="1:6" s="239" customFormat="1" ht="29.4" thickBot="1" x14ac:dyDescent="0.35">
      <c r="A31" s="333" t="s">
        <v>385</v>
      </c>
      <c r="B31" s="334">
        <v>1</v>
      </c>
      <c r="C31" s="334" t="s">
        <v>343</v>
      </c>
      <c r="D31" s="335">
        <v>1</v>
      </c>
    </row>
    <row r="32" spans="1:6" s="239" customFormat="1" ht="29.4" thickBot="1" x14ac:dyDescent="0.35">
      <c r="A32" s="336" t="s">
        <v>386</v>
      </c>
      <c r="B32" s="335">
        <v>88</v>
      </c>
      <c r="C32" s="335">
        <v>72</v>
      </c>
      <c r="D32" s="335">
        <v>874</v>
      </c>
    </row>
  </sheetData>
  <mergeCells count="7">
    <mergeCell ref="A24:E24"/>
    <mergeCell ref="A7:B7"/>
    <mergeCell ref="A9:D9"/>
    <mergeCell ref="B13:B14"/>
    <mergeCell ref="C13:C14"/>
    <mergeCell ref="D13:D14"/>
    <mergeCell ref="A22:B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0AAEA-4297-4FF1-820C-4845CA539FA7}">
  <dimension ref="A1:F32"/>
  <sheetViews>
    <sheetView topLeftCell="A17" workbookViewId="0">
      <selection activeCell="L37" sqref="L37"/>
    </sheetView>
  </sheetViews>
  <sheetFormatPr defaultRowHeight="14.4" x14ac:dyDescent="0.3"/>
  <cols>
    <col min="1" max="1" width="11.5546875" customWidth="1"/>
  </cols>
  <sheetData>
    <row r="1" spans="1:6" ht="22.2" x14ac:dyDescent="0.45">
      <c r="A1" s="285" t="s">
        <v>351</v>
      </c>
      <c r="B1" s="285"/>
    </row>
    <row r="4" spans="1:6" ht="15.6" x14ac:dyDescent="0.3">
      <c r="A4" s="264" t="s">
        <v>332</v>
      </c>
      <c r="B4" s="287" t="s">
        <v>333</v>
      </c>
      <c r="C4" s="287"/>
      <c r="D4" s="287" t="s">
        <v>334</v>
      </c>
      <c r="E4" s="287"/>
      <c r="F4" s="262"/>
    </row>
    <row r="5" spans="1:6" ht="15.6" x14ac:dyDescent="0.3">
      <c r="A5" s="264"/>
      <c r="B5" s="287" t="s">
        <v>335</v>
      </c>
      <c r="C5" s="287"/>
      <c r="D5" s="287" t="s">
        <v>335</v>
      </c>
      <c r="E5" s="287"/>
      <c r="F5" s="262"/>
    </row>
    <row r="6" spans="1:6" ht="15.6" x14ac:dyDescent="0.3">
      <c r="A6" s="265"/>
      <c r="B6" s="266" t="s">
        <v>336</v>
      </c>
      <c r="C6" s="267" t="s">
        <v>337</v>
      </c>
      <c r="D6" s="266" t="s">
        <v>336</v>
      </c>
      <c r="E6" s="267" t="s">
        <v>337</v>
      </c>
      <c r="F6" s="262"/>
    </row>
    <row r="7" spans="1:6" s="90" customFormat="1" ht="15.6" x14ac:dyDescent="0.3">
      <c r="A7" s="268"/>
      <c r="B7" s="268"/>
      <c r="C7" s="268"/>
      <c r="D7" s="268"/>
      <c r="E7" s="268"/>
      <c r="F7" s="263"/>
    </row>
    <row r="8" spans="1:6" s="90" customFormat="1" ht="20.399999999999999" x14ac:dyDescent="0.3">
      <c r="A8" s="269" t="s">
        <v>338</v>
      </c>
      <c r="B8" s="270">
        <v>27</v>
      </c>
      <c r="C8" s="271">
        <v>17</v>
      </c>
      <c r="D8" s="270">
        <v>28</v>
      </c>
      <c r="E8" s="271">
        <v>3</v>
      </c>
      <c r="F8" s="263"/>
    </row>
    <row r="9" spans="1:6" s="90" customFormat="1" ht="15.6" x14ac:dyDescent="0.3">
      <c r="A9" s="272"/>
      <c r="B9" s="273"/>
      <c r="C9" s="273"/>
      <c r="D9" s="272"/>
      <c r="E9" s="272"/>
      <c r="F9" s="263"/>
    </row>
    <row r="10" spans="1:6" s="90" customFormat="1" ht="20.399999999999999" customHeight="1" x14ac:dyDescent="0.3">
      <c r="A10" s="264" t="s">
        <v>339</v>
      </c>
      <c r="B10" s="264"/>
      <c r="C10" s="264"/>
      <c r="D10" s="274"/>
      <c r="E10" s="274"/>
      <c r="F10" s="263"/>
    </row>
    <row r="11" spans="1:6" s="90" customFormat="1" ht="15.6" x14ac:dyDescent="0.3">
      <c r="A11" s="269"/>
      <c r="B11" s="270"/>
      <c r="C11" s="271"/>
      <c r="D11" s="270"/>
      <c r="E11" s="271"/>
      <c r="F11" s="263"/>
    </row>
    <row r="12" spans="1:6" ht="20.399999999999999" x14ac:dyDescent="0.3">
      <c r="A12" s="275" t="s">
        <v>340</v>
      </c>
      <c r="B12" s="276">
        <v>5</v>
      </c>
      <c r="C12" s="277">
        <v>8</v>
      </c>
      <c r="D12" s="276">
        <v>15</v>
      </c>
      <c r="E12" s="277">
        <v>3</v>
      </c>
      <c r="F12" s="262"/>
    </row>
    <row r="13" spans="1:6" ht="15.6" x14ac:dyDescent="0.3">
      <c r="A13" s="278" t="s">
        <v>341</v>
      </c>
      <c r="B13" s="279">
        <v>1</v>
      </c>
      <c r="C13" s="280">
        <v>8</v>
      </c>
      <c r="D13" s="279" t="s">
        <v>342</v>
      </c>
      <c r="E13" s="280" t="s">
        <v>343</v>
      </c>
      <c r="F13" s="262"/>
    </row>
    <row r="14" spans="1:6" ht="30.6" x14ac:dyDescent="0.3">
      <c r="A14" s="278" t="s">
        <v>344</v>
      </c>
      <c r="B14" s="279">
        <v>1</v>
      </c>
      <c r="C14" s="280" t="s">
        <v>342</v>
      </c>
      <c r="D14" s="279">
        <v>15</v>
      </c>
      <c r="E14" s="280">
        <v>3</v>
      </c>
      <c r="F14" s="262"/>
    </row>
    <row r="15" spans="1:6" ht="15.6" x14ac:dyDescent="0.3">
      <c r="A15" s="278" t="s">
        <v>345</v>
      </c>
      <c r="B15" s="279" t="s">
        <v>343</v>
      </c>
      <c r="C15" s="280" t="s">
        <v>342</v>
      </c>
      <c r="D15" s="279" t="s">
        <v>342</v>
      </c>
      <c r="E15" s="280" t="s">
        <v>342</v>
      </c>
      <c r="F15" s="262"/>
    </row>
    <row r="16" spans="1:6" ht="20.399999999999999" x14ac:dyDescent="0.3">
      <c r="A16" s="278" t="s">
        <v>346</v>
      </c>
      <c r="B16" s="279">
        <v>1</v>
      </c>
      <c r="C16" s="280" t="s">
        <v>342</v>
      </c>
      <c r="D16" s="279" t="s">
        <v>342</v>
      </c>
      <c r="E16" s="280" t="s">
        <v>342</v>
      </c>
      <c r="F16" s="262"/>
    </row>
    <row r="17" spans="1:6" ht="15.6" x14ac:dyDescent="0.3">
      <c r="A17" s="278" t="s">
        <v>347</v>
      </c>
      <c r="B17" s="279">
        <v>2</v>
      </c>
      <c r="C17" s="280" t="s">
        <v>343</v>
      </c>
      <c r="D17" s="279" t="s">
        <v>343</v>
      </c>
      <c r="E17" s="280" t="s">
        <v>342</v>
      </c>
      <c r="F17" s="262"/>
    </row>
    <row r="18" spans="1:6" ht="15.6" x14ac:dyDescent="0.3">
      <c r="A18" s="275" t="s">
        <v>348</v>
      </c>
      <c r="B18" s="276">
        <v>2</v>
      </c>
      <c r="C18" s="277" t="s">
        <v>343</v>
      </c>
      <c r="D18" s="276">
        <v>13</v>
      </c>
      <c r="E18" s="277" t="s">
        <v>342</v>
      </c>
      <c r="F18" s="262"/>
    </row>
    <row r="19" spans="1:6" ht="15.6" x14ac:dyDescent="0.3">
      <c r="A19" s="278" t="s">
        <v>341</v>
      </c>
      <c r="B19" s="279">
        <v>2</v>
      </c>
      <c r="C19" s="280" t="s">
        <v>343</v>
      </c>
      <c r="D19" s="279" t="s">
        <v>342</v>
      </c>
      <c r="E19" s="280" t="s">
        <v>342</v>
      </c>
      <c r="F19" s="262"/>
    </row>
    <row r="20" spans="1:6" ht="30.6" x14ac:dyDescent="0.3">
      <c r="A20" s="278" t="s">
        <v>344</v>
      </c>
      <c r="B20" s="279" t="s">
        <v>343</v>
      </c>
      <c r="C20" s="280" t="s">
        <v>343</v>
      </c>
      <c r="D20" s="279">
        <v>13</v>
      </c>
      <c r="E20" s="280" t="s">
        <v>342</v>
      </c>
      <c r="F20" s="262"/>
    </row>
    <row r="21" spans="1:6" ht="15.6" x14ac:dyDescent="0.3">
      <c r="A21" s="278" t="s">
        <v>345</v>
      </c>
      <c r="B21" s="279" t="s">
        <v>343</v>
      </c>
      <c r="C21" s="280" t="s">
        <v>342</v>
      </c>
      <c r="D21" s="279" t="s">
        <v>342</v>
      </c>
      <c r="E21" s="280" t="s">
        <v>342</v>
      </c>
      <c r="F21" s="262"/>
    </row>
    <row r="22" spans="1:6" ht="20.399999999999999" x14ac:dyDescent="0.3">
      <c r="A22" s="278" t="s">
        <v>346</v>
      </c>
      <c r="B22" s="279" t="s">
        <v>343</v>
      </c>
      <c r="C22" s="280" t="s">
        <v>342</v>
      </c>
      <c r="D22" s="279" t="s">
        <v>342</v>
      </c>
      <c r="E22" s="280" t="s">
        <v>342</v>
      </c>
      <c r="F22" s="262"/>
    </row>
    <row r="23" spans="1:6" ht="15.6" x14ac:dyDescent="0.3">
      <c r="A23" s="278" t="s">
        <v>347</v>
      </c>
      <c r="B23" s="279" t="s">
        <v>342</v>
      </c>
      <c r="C23" s="280" t="s">
        <v>342</v>
      </c>
      <c r="D23" s="279" t="s">
        <v>342</v>
      </c>
      <c r="E23" s="280" t="s">
        <v>342</v>
      </c>
      <c r="F23" s="262"/>
    </row>
    <row r="24" spans="1:6" ht="30.6" x14ac:dyDescent="0.3">
      <c r="A24" s="275" t="s">
        <v>349</v>
      </c>
      <c r="B24" s="281">
        <v>20</v>
      </c>
      <c r="C24" s="282">
        <v>9</v>
      </c>
      <c r="D24" s="281" t="s">
        <v>342</v>
      </c>
      <c r="E24" s="282" t="s">
        <v>342</v>
      </c>
      <c r="F24" s="262"/>
    </row>
    <row r="25" spans="1:6" ht="15.6" x14ac:dyDescent="0.3">
      <c r="A25" s="283" t="s">
        <v>350</v>
      </c>
      <c r="B25" s="281"/>
      <c r="C25" s="282"/>
      <c r="D25" s="281"/>
      <c r="E25" s="282"/>
      <c r="F25" s="262"/>
    </row>
    <row r="26" spans="1:6" ht="15.6" x14ac:dyDescent="0.3">
      <c r="A26" s="283"/>
      <c r="B26" s="284"/>
      <c r="C26" s="284"/>
      <c r="D26" s="284"/>
      <c r="E26" s="284"/>
      <c r="F26" s="262"/>
    </row>
    <row r="27" spans="1:6" ht="15.6" x14ac:dyDescent="0.3">
      <c r="A27" s="278" t="s">
        <v>341</v>
      </c>
      <c r="B27" s="279">
        <v>6</v>
      </c>
      <c r="C27" s="280">
        <v>6</v>
      </c>
      <c r="D27" s="279" t="s">
        <v>342</v>
      </c>
      <c r="E27" s="280" t="s">
        <v>342</v>
      </c>
      <c r="F27" s="262"/>
    </row>
    <row r="28" spans="1:6" ht="30.6" x14ac:dyDescent="0.3">
      <c r="A28" s="278" t="s">
        <v>344</v>
      </c>
      <c r="B28" s="279">
        <v>2</v>
      </c>
      <c r="C28" s="280">
        <v>1</v>
      </c>
      <c r="D28" s="279" t="s">
        <v>342</v>
      </c>
      <c r="E28" s="280" t="s">
        <v>342</v>
      </c>
      <c r="F28" s="262"/>
    </row>
    <row r="29" spans="1:6" ht="15.6" x14ac:dyDescent="0.3">
      <c r="A29" s="278" t="s">
        <v>345</v>
      </c>
      <c r="B29" s="279">
        <v>3</v>
      </c>
      <c r="C29" s="280">
        <v>1</v>
      </c>
      <c r="D29" s="279" t="s">
        <v>342</v>
      </c>
      <c r="E29" s="280" t="s">
        <v>342</v>
      </c>
      <c r="F29" s="262"/>
    </row>
    <row r="30" spans="1:6" ht="20.399999999999999" x14ac:dyDescent="0.3">
      <c r="A30" s="278" t="s">
        <v>346</v>
      </c>
      <c r="B30" s="279">
        <v>2</v>
      </c>
      <c r="C30" s="280">
        <v>1</v>
      </c>
      <c r="D30" s="279" t="s">
        <v>342</v>
      </c>
      <c r="E30" s="280" t="s">
        <v>342</v>
      </c>
      <c r="F30" s="262"/>
    </row>
    <row r="31" spans="1:6" ht="15.6" x14ac:dyDescent="0.3">
      <c r="A31" s="278" t="s">
        <v>347</v>
      </c>
      <c r="B31" s="279">
        <v>7</v>
      </c>
      <c r="C31" s="280" t="s">
        <v>342</v>
      </c>
      <c r="D31" s="279" t="s">
        <v>342</v>
      </c>
      <c r="E31" s="280" t="s">
        <v>342</v>
      </c>
      <c r="F31" s="262"/>
    </row>
    <row r="32" spans="1:6" ht="16.2" thickBot="1" x14ac:dyDescent="0.35">
      <c r="A32" s="286"/>
      <c r="B32" s="286"/>
      <c r="C32" s="286"/>
      <c r="D32" s="286"/>
      <c r="E32" s="286"/>
      <c r="F32" s="262"/>
    </row>
  </sheetData>
  <mergeCells count="12">
    <mergeCell ref="A25:A26"/>
    <mergeCell ref="A4:A5"/>
    <mergeCell ref="B4:C4"/>
    <mergeCell ref="D4:E4"/>
    <mergeCell ref="B5:C5"/>
    <mergeCell ref="D5:E5"/>
    <mergeCell ref="B9:C9"/>
    <mergeCell ref="B24:B25"/>
    <mergeCell ref="C24:C25"/>
    <mergeCell ref="D24:D25"/>
    <mergeCell ref="E24:E25"/>
    <mergeCell ref="A10:C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333"/>
  <sheetViews>
    <sheetView tabSelected="1" topLeftCell="A306" zoomScaleNormal="100" workbookViewId="0">
      <selection activeCell="G334" sqref="G334"/>
    </sheetView>
  </sheetViews>
  <sheetFormatPr defaultColWidth="8.77734375" defaultRowHeight="13.2" x14ac:dyDescent="0.25"/>
  <cols>
    <col min="1" max="1" width="58.5546875" style="8" customWidth="1"/>
    <col min="2" max="8" width="14.44140625" style="8" customWidth="1"/>
    <col min="9" max="9" width="13.44140625" style="8" customWidth="1"/>
    <col min="10" max="13" width="12.21875" style="8" customWidth="1"/>
    <col min="14" max="14" width="17.21875" style="8" customWidth="1"/>
    <col min="15" max="16384" width="8.77734375" style="8"/>
  </cols>
  <sheetData>
    <row r="1" spans="1:35" s="10" customFormat="1" x14ac:dyDescent="0.25">
      <c r="A1" s="59" t="s">
        <v>5</v>
      </c>
    </row>
    <row r="2" spans="1:35" s="10" customFormat="1" x14ac:dyDescent="0.25">
      <c r="A2" s="59" t="s">
        <v>193</v>
      </c>
    </row>
    <row r="3" spans="1:35" s="10" customFormat="1" x14ac:dyDescent="0.25"/>
    <row r="4" spans="1:35" s="10" customFormat="1" ht="57" customHeight="1" x14ac:dyDescent="0.25">
      <c r="A4" s="206" t="s">
        <v>194</v>
      </c>
      <c r="B4" s="206"/>
      <c r="C4" s="206"/>
      <c r="D4" s="206"/>
      <c r="E4" s="206"/>
      <c r="F4" s="206"/>
    </row>
    <row r="5" spans="1:35" s="10" customFormat="1" ht="19.8" customHeight="1" x14ac:dyDescent="0.25">
      <c r="A5" s="206"/>
      <c r="B5" s="206"/>
      <c r="C5" s="206"/>
      <c r="D5" s="206"/>
      <c r="E5" s="206"/>
      <c r="F5" s="206"/>
      <c r="G5" s="206"/>
      <c r="H5" s="206"/>
    </row>
    <row r="6" spans="1:35" s="59" customFormat="1" x14ac:dyDescent="0.25">
      <c r="A6" s="59" t="s">
        <v>109</v>
      </c>
    </row>
    <row r="7" spans="1:35" s="10" customFormat="1" x14ac:dyDescent="0.25"/>
    <row r="8" spans="1:35" s="59" customFormat="1" x14ac:dyDescent="0.25">
      <c r="A8" s="59" t="s">
        <v>222</v>
      </c>
    </row>
    <row r="9" spans="1:35" s="59" customFormat="1" x14ac:dyDescent="0.25">
      <c r="A9" s="75"/>
      <c r="B9" s="75"/>
      <c r="C9" s="75"/>
      <c r="D9" s="46" t="s">
        <v>135</v>
      </c>
      <c r="E9" s="46" t="s">
        <v>136</v>
      </c>
      <c r="F9" s="76" t="s">
        <v>137</v>
      </c>
      <c r="G9" s="76" t="s">
        <v>138</v>
      </c>
    </row>
    <row r="10" spans="1:35" s="10" customFormat="1" ht="52.8" x14ac:dyDescent="0.25">
      <c r="A10" s="77" t="s">
        <v>0</v>
      </c>
      <c r="B10" s="78" t="s">
        <v>34</v>
      </c>
      <c r="C10" s="78" t="s">
        <v>35</v>
      </c>
      <c r="D10" s="78" t="s">
        <v>105</v>
      </c>
      <c r="E10" s="78" t="s">
        <v>106</v>
      </c>
      <c r="F10" s="78" t="s">
        <v>24</v>
      </c>
      <c r="G10" s="78" t="s">
        <v>25</v>
      </c>
      <c r="H10" s="4"/>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row>
    <row r="11" spans="1:35" s="10" customFormat="1" ht="15.6" customHeight="1" x14ac:dyDescent="0.25">
      <c r="A11" s="49" t="s">
        <v>231</v>
      </c>
      <c r="B11" s="79">
        <v>1236</v>
      </c>
      <c r="C11" s="79">
        <v>2439</v>
      </c>
      <c r="D11" s="79">
        <v>703</v>
      </c>
      <c r="E11" s="79">
        <v>488</v>
      </c>
      <c r="F11" s="79">
        <v>0</v>
      </c>
      <c r="G11" s="79">
        <v>0</v>
      </c>
      <c r="H11" s="6"/>
      <c r="I11" s="80"/>
      <c r="J11" s="6"/>
      <c r="K11" s="6"/>
      <c r="L11" s="6"/>
      <c r="M11" s="6"/>
      <c r="N11" s="6"/>
      <c r="O11" s="6"/>
      <c r="P11" s="6"/>
      <c r="Q11" s="6"/>
      <c r="R11" s="6"/>
      <c r="S11" s="6"/>
      <c r="T11" s="6"/>
      <c r="U11" s="6"/>
      <c r="V11" s="6"/>
      <c r="W11" s="6"/>
      <c r="X11" s="6"/>
      <c r="Y11" s="6"/>
      <c r="Z11" s="6"/>
      <c r="AA11" s="6"/>
      <c r="AB11" s="6"/>
      <c r="AC11" s="6"/>
      <c r="AD11" s="6"/>
      <c r="AE11" s="6"/>
    </row>
    <row r="12" spans="1:35" s="59" customFormat="1" ht="15.6" customHeight="1" x14ac:dyDescent="0.25">
      <c r="A12" s="49" t="s">
        <v>232</v>
      </c>
      <c r="B12" s="79">
        <v>265</v>
      </c>
      <c r="C12" s="79">
        <v>546</v>
      </c>
      <c r="D12" s="79">
        <v>46</v>
      </c>
      <c r="E12" s="79">
        <v>155</v>
      </c>
      <c r="F12" s="79">
        <v>25</v>
      </c>
      <c r="G12" s="79">
        <v>11</v>
      </c>
      <c r="H12" s="46"/>
      <c r="I12" s="80"/>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row>
    <row r="13" spans="1:35" s="59" customFormat="1" ht="15.6" customHeight="1" x14ac:dyDescent="0.25">
      <c r="A13" s="49" t="s">
        <v>233</v>
      </c>
      <c r="B13" s="79">
        <v>123</v>
      </c>
      <c r="C13" s="79">
        <v>216</v>
      </c>
      <c r="D13" s="79">
        <v>0</v>
      </c>
      <c r="E13" s="79">
        <v>0</v>
      </c>
      <c r="F13" s="79">
        <v>123</v>
      </c>
      <c r="G13" s="79">
        <v>0</v>
      </c>
      <c r="H13" s="46"/>
      <c r="I13" s="80"/>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row>
    <row r="14" spans="1:35" s="59" customFormat="1" ht="15.6" customHeight="1" x14ac:dyDescent="0.25">
      <c r="A14" s="49" t="s">
        <v>234</v>
      </c>
      <c r="B14" s="79">
        <v>189</v>
      </c>
      <c r="C14" s="79">
        <v>385</v>
      </c>
      <c r="D14" s="79">
        <v>69</v>
      </c>
      <c r="E14" s="79">
        <v>90</v>
      </c>
      <c r="F14" s="79">
        <v>8</v>
      </c>
      <c r="G14" s="79">
        <v>12</v>
      </c>
      <c r="H14" s="46"/>
      <c r="I14" s="80"/>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row>
    <row r="15" spans="1:35" s="59" customFormat="1" ht="15.6" customHeight="1" x14ac:dyDescent="0.25">
      <c r="A15" s="49" t="s">
        <v>235</v>
      </c>
      <c r="B15" s="79">
        <v>686</v>
      </c>
      <c r="C15" s="79">
        <v>1373</v>
      </c>
      <c r="D15" s="79">
        <v>222</v>
      </c>
      <c r="E15" s="79">
        <v>333</v>
      </c>
      <c r="F15" s="79">
        <v>35</v>
      </c>
      <c r="G15" s="79">
        <v>92</v>
      </c>
      <c r="H15" s="46"/>
      <c r="I15" s="80"/>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row>
    <row r="16" spans="1:35" s="59" customFormat="1" ht="15.6" customHeight="1" x14ac:dyDescent="0.25">
      <c r="A16" s="49" t="s">
        <v>236</v>
      </c>
      <c r="B16" s="79">
        <v>78</v>
      </c>
      <c r="C16" s="79">
        <v>148</v>
      </c>
      <c r="D16" s="79">
        <v>21</v>
      </c>
      <c r="E16" s="79">
        <v>29</v>
      </c>
      <c r="F16" s="79">
        <v>3</v>
      </c>
      <c r="G16" s="79">
        <v>0</v>
      </c>
      <c r="H16" s="46"/>
      <c r="I16" s="80"/>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row>
    <row r="17" spans="1:38" s="59" customFormat="1" ht="15.6" customHeight="1" x14ac:dyDescent="0.25">
      <c r="A17" s="49" t="s">
        <v>237</v>
      </c>
      <c r="B17" s="79">
        <v>3395</v>
      </c>
      <c r="C17" s="79">
        <v>6621</v>
      </c>
      <c r="D17" s="79">
        <v>1207</v>
      </c>
      <c r="E17" s="79">
        <v>1597</v>
      </c>
      <c r="F17" s="79">
        <v>0</v>
      </c>
      <c r="G17" s="79">
        <v>153</v>
      </c>
      <c r="H17" s="46"/>
      <c r="I17" s="80"/>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row>
    <row r="18" spans="1:38" s="59" customFormat="1" ht="15.6" customHeight="1" x14ac:dyDescent="0.25">
      <c r="A18" s="49" t="s">
        <v>238</v>
      </c>
      <c r="B18" s="79">
        <v>298</v>
      </c>
      <c r="C18" s="79">
        <v>548</v>
      </c>
      <c r="D18" s="79">
        <v>118</v>
      </c>
      <c r="E18" s="79">
        <v>169</v>
      </c>
      <c r="F18" s="79">
        <v>0</v>
      </c>
      <c r="G18" s="79">
        <v>14</v>
      </c>
      <c r="H18" s="46"/>
      <c r="I18" s="80"/>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row>
    <row r="19" spans="1:38" s="59" customFormat="1" ht="15.6" customHeight="1" x14ac:dyDescent="0.25">
      <c r="A19" s="49" t="s">
        <v>239</v>
      </c>
      <c r="B19" s="79">
        <v>110</v>
      </c>
      <c r="C19" s="79">
        <v>182</v>
      </c>
      <c r="D19" s="79">
        <v>57</v>
      </c>
      <c r="E19" s="79">
        <v>57</v>
      </c>
      <c r="F19" s="79">
        <v>2</v>
      </c>
      <c r="G19" s="79">
        <v>1</v>
      </c>
      <c r="H19" s="46"/>
      <c r="I19" s="80"/>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row>
    <row r="20" spans="1:38" s="59" customFormat="1" ht="15.6" customHeight="1" x14ac:dyDescent="0.25">
      <c r="A20" s="49" t="s">
        <v>240</v>
      </c>
      <c r="B20" s="79">
        <v>1756</v>
      </c>
      <c r="C20" s="79">
        <v>3113</v>
      </c>
      <c r="D20" s="79">
        <v>581</v>
      </c>
      <c r="E20" s="79">
        <v>817</v>
      </c>
      <c r="F20" s="79">
        <v>73</v>
      </c>
      <c r="G20" s="79">
        <v>34</v>
      </c>
      <c r="H20" s="46"/>
      <c r="I20" s="80"/>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row>
    <row r="21" spans="1:38" s="10" customFormat="1" ht="15.6" customHeight="1" x14ac:dyDescent="0.25">
      <c r="A21" s="49" t="s">
        <v>241</v>
      </c>
      <c r="B21" s="79">
        <v>303</v>
      </c>
      <c r="C21" s="79">
        <v>571</v>
      </c>
      <c r="D21" s="79">
        <v>137</v>
      </c>
      <c r="E21" s="79">
        <v>157</v>
      </c>
      <c r="F21" s="79">
        <v>21</v>
      </c>
      <c r="G21" s="79">
        <v>12</v>
      </c>
      <c r="H21" s="6"/>
      <c r="I21" s="80"/>
      <c r="J21" s="6"/>
      <c r="K21" s="6"/>
      <c r="L21" s="6"/>
      <c r="M21" s="6"/>
      <c r="N21" s="6"/>
      <c r="O21" s="6"/>
      <c r="P21" s="6"/>
      <c r="Q21" s="6"/>
      <c r="R21" s="6"/>
      <c r="S21" s="6"/>
      <c r="T21" s="6"/>
      <c r="U21" s="6"/>
      <c r="V21" s="6"/>
      <c r="W21" s="6"/>
      <c r="X21" s="6"/>
      <c r="Y21" s="6"/>
      <c r="Z21" s="6"/>
      <c r="AA21" s="6"/>
      <c r="AB21" s="6"/>
      <c r="AC21" s="6"/>
      <c r="AD21" s="6"/>
      <c r="AE21" s="6"/>
      <c r="AF21" s="6"/>
      <c r="AG21" s="6"/>
      <c r="AH21" s="6"/>
      <c r="AI21" s="6"/>
    </row>
    <row r="22" spans="1:38" s="10" customFormat="1" ht="15.6" customHeight="1" x14ac:dyDescent="0.25">
      <c r="A22" s="49" t="s">
        <v>242</v>
      </c>
      <c r="B22" s="79">
        <v>48</v>
      </c>
      <c r="C22" s="79">
        <v>60</v>
      </c>
      <c r="D22" s="79">
        <v>21</v>
      </c>
      <c r="E22" s="79">
        <v>12</v>
      </c>
      <c r="F22" s="79">
        <v>4</v>
      </c>
      <c r="G22" s="79">
        <v>4</v>
      </c>
      <c r="H22" s="6"/>
      <c r="I22" s="80"/>
      <c r="J22" s="6"/>
      <c r="K22" s="6"/>
      <c r="L22" s="6"/>
      <c r="M22" s="6"/>
      <c r="N22" s="6"/>
      <c r="O22" s="6"/>
      <c r="P22" s="6"/>
      <c r="Q22" s="6"/>
      <c r="R22" s="6"/>
      <c r="S22" s="6"/>
      <c r="T22" s="6"/>
      <c r="U22" s="6"/>
      <c r="V22" s="6"/>
      <c r="W22" s="6"/>
      <c r="X22" s="6"/>
      <c r="Y22" s="6"/>
      <c r="Z22" s="6"/>
      <c r="AA22" s="6"/>
      <c r="AB22" s="6"/>
      <c r="AC22" s="6"/>
      <c r="AD22" s="6"/>
      <c r="AE22" s="6"/>
      <c r="AF22" s="6"/>
      <c r="AG22" s="6"/>
      <c r="AH22" s="6"/>
      <c r="AI22" s="6"/>
    </row>
    <row r="23" spans="1:38" s="10" customFormat="1" ht="15.6" customHeight="1" x14ac:dyDescent="0.25">
      <c r="A23" s="49" t="s">
        <v>243</v>
      </c>
      <c r="B23" s="79">
        <v>1305</v>
      </c>
      <c r="C23" s="79">
        <v>2252</v>
      </c>
      <c r="D23" s="79">
        <v>359</v>
      </c>
      <c r="E23" s="79">
        <v>650</v>
      </c>
      <c r="F23" s="79">
        <v>52</v>
      </c>
      <c r="G23" s="79">
        <v>30</v>
      </c>
      <c r="H23" s="6"/>
      <c r="I23" s="80"/>
      <c r="J23" s="6"/>
      <c r="K23" s="6"/>
      <c r="L23" s="6"/>
      <c r="M23" s="6"/>
      <c r="N23" s="6"/>
      <c r="O23" s="6"/>
      <c r="P23" s="6"/>
      <c r="Q23" s="6"/>
      <c r="R23" s="6"/>
      <c r="S23" s="6"/>
      <c r="T23" s="6"/>
      <c r="U23" s="6"/>
      <c r="V23" s="6"/>
      <c r="W23" s="6"/>
      <c r="X23" s="6"/>
      <c r="Y23" s="6"/>
      <c r="Z23" s="6"/>
      <c r="AA23" s="6"/>
      <c r="AB23" s="6"/>
      <c r="AC23" s="6"/>
      <c r="AD23" s="6"/>
      <c r="AE23" s="6"/>
      <c r="AF23" s="6"/>
      <c r="AG23" s="6"/>
      <c r="AH23" s="6"/>
      <c r="AI23" s="6"/>
    </row>
    <row r="24" spans="1:38" s="10" customFormat="1" ht="15.6" customHeight="1" x14ac:dyDescent="0.25">
      <c r="A24" s="49" t="s">
        <v>244</v>
      </c>
      <c r="B24" s="79">
        <v>80</v>
      </c>
      <c r="C24" s="79">
        <v>126</v>
      </c>
      <c r="D24" s="79">
        <v>47</v>
      </c>
      <c r="E24" s="79">
        <v>23</v>
      </c>
      <c r="F24" s="79">
        <v>0</v>
      </c>
      <c r="G24" s="79">
        <v>0</v>
      </c>
      <c r="H24" s="6"/>
      <c r="I24" s="80"/>
      <c r="J24" s="6"/>
      <c r="K24" s="6"/>
      <c r="L24" s="6"/>
      <c r="M24" s="6"/>
      <c r="N24" s="6"/>
      <c r="O24" s="6"/>
      <c r="P24" s="6"/>
      <c r="Q24" s="6"/>
      <c r="R24" s="6"/>
      <c r="S24" s="6"/>
      <c r="T24" s="6"/>
      <c r="U24" s="6"/>
      <c r="V24" s="6"/>
      <c r="W24" s="6"/>
      <c r="X24" s="6"/>
      <c r="Y24" s="6"/>
      <c r="Z24" s="6"/>
      <c r="AA24" s="6"/>
      <c r="AB24" s="6"/>
      <c r="AC24" s="6"/>
      <c r="AD24" s="6"/>
      <c r="AE24" s="6"/>
      <c r="AF24" s="6"/>
      <c r="AG24" s="6"/>
      <c r="AH24" s="6"/>
      <c r="AI24" s="6"/>
    </row>
    <row r="25" spans="1:38" s="10" customFormat="1" ht="15.6" customHeight="1" x14ac:dyDescent="0.25">
      <c r="A25" s="49" t="s">
        <v>245</v>
      </c>
      <c r="B25" s="79">
        <v>215</v>
      </c>
      <c r="C25" s="79">
        <v>323</v>
      </c>
      <c r="D25" s="79">
        <v>104</v>
      </c>
      <c r="E25" s="79">
        <v>70</v>
      </c>
      <c r="F25" s="79">
        <v>1</v>
      </c>
      <c r="G25" s="79">
        <v>0</v>
      </c>
      <c r="H25" s="6"/>
      <c r="I25" s="80"/>
      <c r="J25" s="6"/>
      <c r="K25" s="6"/>
      <c r="L25" s="6"/>
      <c r="M25" s="6"/>
      <c r="N25" s="6"/>
      <c r="O25" s="6"/>
      <c r="P25" s="6"/>
      <c r="Q25" s="6"/>
      <c r="R25" s="6"/>
      <c r="S25" s="6"/>
      <c r="T25" s="6"/>
      <c r="U25" s="6"/>
      <c r="V25" s="6"/>
      <c r="W25" s="6"/>
      <c r="X25" s="6"/>
      <c r="Y25" s="6"/>
      <c r="Z25" s="6"/>
      <c r="AA25" s="6"/>
      <c r="AB25" s="6"/>
      <c r="AC25" s="6"/>
      <c r="AD25" s="6"/>
      <c r="AE25" s="6"/>
    </row>
    <row r="26" spans="1:38" s="10" customFormat="1" ht="15.6" customHeight="1" x14ac:dyDescent="0.25">
      <c r="A26" s="49" t="s">
        <v>246</v>
      </c>
      <c r="B26" s="79">
        <v>566</v>
      </c>
      <c r="C26" s="79">
        <v>685</v>
      </c>
      <c r="D26" s="79">
        <v>76</v>
      </c>
      <c r="E26" s="79">
        <v>168</v>
      </c>
      <c r="F26" s="79">
        <v>11</v>
      </c>
      <c r="G26" s="79">
        <v>0</v>
      </c>
      <c r="H26" s="6"/>
      <c r="I26" s="80"/>
      <c r="J26" s="6"/>
      <c r="K26" s="6"/>
      <c r="L26" s="6"/>
      <c r="M26" s="6"/>
      <c r="N26" s="6"/>
      <c r="O26" s="6"/>
      <c r="P26" s="6"/>
      <c r="Q26" s="6"/>
      <c r="R26" s="6"/>
      <c r="S26" s="6"/>
      <c r="T26" s="6"/>
      <c r="U26" s="6"/>
      <c r="V26" s="6"/>
      <c r="W26" s="6"/>
      <c r="X26" s="6"/>
      <c r="Y26" s="6"/>
      <c r="Z26" s="6"/>
      <c r="AA26" s="6"/>
      <c r="AB26" s="6"/>
      <c r="AC26" s="6"/>
      <c r="AD26" s="6"/>
      <c r="AE26" s="6"/>
    </row>
    <row r="27" spans="1:38" s="10" customFormat="1" ht="15.6" customHeight="1" x14ac:dyDescent="0.25">
      <c r="A27" s="81" t="s">
        <v>247</v>
      </c>
      <c r="B27" s="79">
        <v>980</v>
      </c>
      <c r="C27" s="79">
        <v>1631</v>
      </c>
      <c r="D27" s="79">
        <v>248</v>
      </c>
      <c r="E27" s="79">
        <v>315</v>
      </c>
      <c r="F27" s="79">
        <v>17</v>
      </c>
      <c r="G27" s="79">
        <v>0</v>
      </c>
      <c r="H27" s="6"/>
      <c r="I27" s="80"/>
      <c r="J27" s="6"/>
      <c r="K27" s="6"/>
      <c r="L27" s="6"/>
      <c r="M27" s="6"/>
      <c r="N27" s="6"/>
      <c r="O27" s="6"/>
      <c r="P27" s="6"/>
      <c r="Q27" s="6"/>
      <c r="R27" s="6"/>
      <c r="S27" s="6"/>
      <c r="T27" s="6"/>
      <c r="U27" s="6"/>
      <c r="V27" s="6"/>
      <c r="W27" s="6"/>
      <c r="X27" s="6"/>
      <c r="Y27" s="6"/>
      <c r="Z27" s="6"/>
      <c r="AA27" s="6"/>
      <c r="AB27" s="6"/>
      <c r="AC27" s="6"/>
      <c r="AD27" s="6"/>
      <c r="AE27" s="6"/>
    </row>
    <row r="28" spans="1:38" s="10" customFormat="1" ht="15.6" customHeight="1" x14ac:dyDescent="0.25">
      <c r="A28" s="49" t="s">
        <v>248</v>
      </c>
      <c r="B28" s="79">
        <v>1069</v>
      </c>
      <c r="C28" s="79">
        <v>1963</v>
      </c>
      <c r="D28" s="79">
        <v>571</v>
      </c>
      <c r="E28" s="79">
        <v>422</v>
      </c>
      <c r="F28" s="79">
        <v>0</v>
      </c>
      <c r="G28" s="79">
        <v>7</v>
      </c>
      <c r="H28" s="6"/>
      <c r="I28" s="80"/>
      <c r="J28" s="6"/>
      <c r="K28" s="6"/>
      <c r="L28" s="6"/>
      <c r="M28" s="6"/>
      <c r="N28" s="6"/>
      <c r="O28" s="6"/>
      <c r="P28" s="6"/>
      <c r="Q28" s="6"/>
      <c r="R28" s="6"/>
      <c r="S28" s="6"/>
      <c r="T28" s="6"/>
      <c r="U28" s="6"/>
      <c r="V28" s="6"/>
      <c r="W28" s="6"/>
      <c r="X28" s="6"/>
      <c r="Y28" s="6"/>
      <c r="Z28" s="6"/>
      <c r="AA28" s="6"/>
      <c r="AB28" s="6"/>
      <c r="AC28" s="6"/>
      <c r="AD28" s="6"/>
      <c r="AE28" s="6"/>
    </row>
    <row r="29" spans="1:38" s="59" customFormat="1" x14ac:dyDescent="0.25">
      <c r="A29" s="82" t="s">
        <v>1</v>
      </c>
      <c r="B29" s="83">
        <f>SUM(B11:B28)</f>
        <v>12702</v>
      </c>
      <c r="C29" s="83">
        <f t="shared" ref="C29:G29" si="0">SUM(C11:C28)</f>
        <v>23182</v>
      </c>
      <c r="D29" s="83">
        <f t="shared" si="0"/>
        <v>4587</v>
      </c>
      <c r="E29" s="83">
        <f t="shared" si="0"/>
        <v>5552</v>
      </c>
      <c r="F29" s="83">
        <f t="shared" si="0"/>
        <v>375</v>
      </c>
      <c r="G29" s="83">
        <f t="shared" si="0"/>
        <v>370</v>
      </c>
      <c r="I29" s="84"/>
    </row>
    <row r="30" spans="1:38" s="10" customFormat="1" ht="19.8" customHeight="1" x14ac:dyDescent="0.25">
      <c r="A30" s="206" t="s">
        <v>107</v>
      </c>
      <c r="B30" s="206"/>
      <c r="C30" s="206"/>
      <c r="D30" s="206"/>
      <c r="E30" s="206"/>
      <c r="F30" s="206"/>
      <c r="G30" s="6"/>
      <c r="H30" s="6"/>
      <c r="I30" s="80"/>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row>
    <row r="31" spans="1:38" s="59" customFormat="1" x14ac:dyDescent="0.25"/>
    <row r="32" spans="1:38" s="59" customFormat="1" x14ac:dyDescent="0.25">
      <c r="A32" s="59" t="s">
        <v>223</v>
      </c>
    </row>
    <row r="33" spans="1:32" s="10" customFormat="1" ht="18.75" customHeight="1" x14ac:dyDescent="0.25">
      <c r="A33" s="207" t="s">
        <v>0</v>
      </c>
      <c r="B33" s="209" t="s">
        <v>133</v>
      </c>
      <c r="C33" s="209"/>
      <c r="D33" s="209"/>
      <c r="E33" s="209"/>
      <c r="F33" s="208" t="s">
        <v>117</v>
      </c>
      <c r="G33" s="208" t="s">
        <v>108</v>
      </c>
      <c r="H33" s="6"/>
      <c r="J33" s="6"/>
      <c r="K33" s="6"/>
      <c r="L33" s="6"/>
      <c r="M33" s="6"/>
      <c r="N33" s="6"/>
      <c r="O33" s="6"/>
      <c r="P33" s="6"/>
      <c r="Q33" s="6"/>
      <c r="R33" s="6"/>
      <c r="S33" s="6"/>
      <c r="T33" s="6"/>
      <c r="U33" s="6"/>
      <c r="V33" s="6"/>
      <c r="W33" s="6"/>
      <c r="X33" s="6"/>
      <c r="Y33" s="6"/>
      <c r="Z33" s="6"/>
      <c r="AA33" s="6"/>
      <c r="AB33" s="6"/>
      <c r="AC33" s="6"/>
      <c r="AD33" s="6"/>
      <c r="AE33" s="6"/>
      <c r="AF33" s="6"/>
    </row>
    <row r="34" spans="1:32" s="10" customFormat="1" ht="24.75" customHeight="1" x14ac:dyDescent="0.25">
      <c r="A34" s="207"/>
      <c r="B34" s="85" t="s">
        <v>12</v>
      </c>
      <c r="C34" s="85" t="s">
        <v>13</v>
      </c>
      <c r="D34" s="85" t="s">
        <v>14</v>
      </c>
      <c r="E34" s="86" t="s">
        <v>15</v>
      </c>
      <c r="F34" s="208"/>
      <c r="G34" s="208"/>
      <c r="H34" s="6"/>
      <c r="J34" s="6"/>
      <c r="K34" s="6"/>
      <c r="L34" s="6"/>
      <c r="M34" s="6"/>
      <c r="N34" s="6"/>
      <c r="O34" s="6"/>
      <c r="P34" s="6"/>
      <c r="Q34" s="6"/>
      <c r="R34" s="6"/>
      <c r="S34" s="6"/>
      <c r="T34" s="6"/>
      <c r="U34" s="6"/>
      <c r="V34" s="6"/>
      <c r="W34" s="6"/>
      <c r="X34" s="6"/>
      <c r="Y34" s="6"/>
      <c r="Z34" s="6"/>
      <c r="AA34" s="6"/>
      <c r="AB34" s="6"/>
      <c r="AC34" s="6"/>
      <c r="AD34" s="6"/>
      <c r="AE34" s="6"/>
      <c r="AF34" s="6"/>
    </row>
    <row r="35" spans="1:32" s="59" customFormat="1" ht="15.6" customHeight="1" x14ac:dyDescent="0.25">
      <c r="A35" s="49" t="s">
        <v>231</v>
      </c>
      <c r="B35" s="79">
        <v>547</v>
      </c>
      <c r="C35" s="79">
        <v>423</v>
      </c>
      <c r="D35" s="79">
        <v>266</v>
      </c>
      <c r="E35" s="79">
        <v>1236</v>
      </c>
      <c r="F35" s="79">
        <v>482</v>
      </c>
      <c r="G35" s="79">
        <v>389</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row>
    <row r="36" spans="1:32" s="59" customFormat="1" ht="15.6" customHeight="1" x14ac:dyDescent="0.25">
      <c r="A36" s="49" t="s">
        <v>232</v>
      </c>
      <c r="B36" s="79">
        <v>124</v>
      </c>
      <c r="C36" s="79">
        <v>85</v>
      </c>
      <c r="D36" s="79">
        <v>56</v>
      </c>
      <c r="E36" s="79">
        <v>265</v>
      </c>
      <c r="F36" s="79">
        <v>110</v>
      </c>
      <c r="G36" s="79">
        <v>89</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row>
    <row r="37" spans="1:32" s="59" customFormat="1" ht="15.6" customHeight="1" x14ac:dyDescent="0.25">
      <c r="A37" s="49" t="s">
        <v>233</v>
      </c>
      <c r="B37" s="79">
        <v>63</v>
      </c>
      <c r="C37" s="79">
        <v>43</v>
      </c>
      <c r="D37" s="79">
        <v>17</v>
      </c>
      <c r="E37" s="79">
        <v>123</v>
      </c>
      <c r="F37" s="79">
        <v>35</v>
      </c>
      <c r="G37" s="79">
        <v>25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row>
    <row r="38" spans="1:32" s="59" customFormat="1" ht="15.6" customHeight="1" x14ac:dyDescent="0.25">
      <c r="A38" s="49" t="s">
        <v>234</v>
      </c>
      <c r="B38" s="79">
        <v>92</v>
      </c>
      <c r="C38" s="79">
        <v>73</v>
      </c>
      <c r="D38" s="79">
        <v>24</v>
      </c>
      <c r="E38" s="79">
        <v>189</v>
      </c>
      <c r="F38" s="79">
        <v>68</v>
      </c>
      <c r="G38" s="79">
        <v>54</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row>
    <row r="39" spans="1:32" s="59" customFormat="1" ht="15.6" customHeight="1" x14ac:dyDescent="0.25">
      <c r="A39" s="49" t="s">
        <v>235</v>
      </c>
      <c r="B39" s="79">
        <v>256</v>
      </c>
      <c r="C39" s="79">
        <v>254</v>
      </c>
      <c r="D39" s="79">
        <v>176</v>
      </c>
      <c r="E39" s="79">
        <v>686</v>
      </c>
      <c r="F39" s="79">
        <v>244</v>
      </c>
      <c r="G39" s="79">
        <v>179</v>
      </c>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row>
    <row r="40" spans="1:32" s="59" customFormat="1" ht="15.6" customHeight="1" x14ac:dyDescent="0.25">
      <c r="A40" s="49" t="s">
        <v>236</v>
      </c>
      <c r="B40" s="79">
        <v>25</v>
      </c>
      <c r="C40" s="79">
        <v>27</v>
      </c>
      <c r="D40" s="79">
        <v>26</v>
      </c>
      <c r="E40" s="79">
        <v>78</v>
      </c>
      <c r="F40" s="79">
        <v>18</v>
      </c>
      <c r="G40" s="79">
        <v>15</v>
      </c>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row>
    <row r="41" spans="1:32" s="59" customFormat="1" ht="15.6" customHeight="1" x14ac:dyDescent="0.25">
      <c r="A41" s="49" t="s">
        <v>237</v>
      </c>
      <c r="B41" s="79">
        <v>1082</v>
      </c>
      <c r="C41" s="79">
        <v>1413</v>
      </c>
      <c r="D41" s="79">
        <v>900</v>
      </c>
      <c r="E41" s="79">
        <v>3395</v>
      </c>
      <c r="F41" s="79">
        <v>1438</v>
      </c>
      <c r="G41" s="79">
        <v>1122</v>
      </c>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row>
    <row r="42" spans="1:32" s="59" customFormat="1" ht="15.6" customHeight="1" x14ac:dyDescent="0.25">
      <c r="A42" s="49" t="s">
        <v>238</v>
      </c>
      <c r="B42" s="79">
        <v>118</v>
      </c>
      <c r="C42" s="79">
        <v>117</v>
      </c>
      <c r="D42" s="79">
        <v>63</v>
      </c>
      <c r="E42" s="79">
        <v>298</v>
      </c>
      <c r="F42" s="79">
        <v>123</v>
      </c>
      <c r="G42" s="79">
        <v>102</v>
      </c>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row>
    <row r="43" spans="1:32" s="59" customFormat="1" ht="15.6" customHeight="1" x14ac:dyDescent="0.25">
      <c r="A43" s="49" t="s">
        <v>239</v>
      </c>
      <c r="B43" s="79">
        <v>58</v>
      </c>
      <c r="C43" s="79">
        <v>32</v>
      </c>
      <c r="D43" s="79">
        <v>20</v>
      </c>
      <c r="E43" s="79">
        <v>110</v>
      </c>
      <c r="F43" s="79">
        <v>43</v>
      </c>
      <c r="G43" s="79">
        <v>38</v>
      </c>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row>
    <row r="44" spans="1:32" s="59" customFormat="1" ht="15.6" customHeight="1" x14ac:dyDescent="0.25">
      <c r="A44" s="49" t="s">
        <v>240</v>
      </c>
      <c r="B44" s="79">
        <v>662</v>
      </c>
      <c r="C44" s="79">
        <v>631</v>
      </c>
      <c r="D44" s="79">
        <v>463</v>
      </c>
      <c r="E44" s="79">
        <v>1756</v>
      </c>
      <c r="F44" s="79">
        <v>702</v>
      </c>
      <c r="G44" s="79">
        <v>541</v>
      </c>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row>
    <row r="45" spans="1:32" s="59" customFormat="1" ht="15.6" customHeight="1" x14ac:dyDescent="0.25">
      <c r="A45" s="49" t="s">
        <v>241</v>
      </c>
      <c r="B45" s="79">
        <v>136</v>
      </c>
      <c r="C45" s="79">
        <v>105</v>
      </c>
      <c r="D45" s="79">
        <v>62</v>
      </c>
      <c r="E45" s="79">
        <v>303</v>
      </c>
      <c r="F45" s="79">
        <v>131</v>
      </c>
      <c r="G45" s="79">
        <v>105</v>
      </c>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row>
    <row r="46" spans="1:32" s="59" customFormat="1" ht="15.6" customHeight="1" x14ac:dyDescent="0.25">
      <c r="A46" s="49" t="s">
        <v>242</v>
      </c>
      <c r="B46" s="79">
        <v>28</v>
      </c>
      <c r="C46" s="79">
        <v>15</v>
      </c>
      <c r="D46" s="79">
        <v>5</v>
      </c>
      <c r="E46" s="79">
        <v>48</v>
      </c>
      <c r="F46" s="79">
        <v>13</v>
      </c>
      <c r="G46" s="79">
        <v>13</v>
      </c>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row>
    <row r="47" spans="1:32" s="59" customFormat="1" ht="15.6" customHeight="1" x14ac:dyDescent="0.25">
      <c r="A47" s="49" t="s">
        <v>243</v>
      </c>
      <c r="B47" s="79">
        <v>389</v>
      </c>
      <c r="C47" s="79">
        <v>562</v>
      </c>
      <c r="D47" s="79">
        <v>354</v>
      </c>
      <c r="E47" s="79">
        <v>1305</v>
      </c>
      <c r="F47" s="79">
        <v>491</v>
      </c>
      <c r="G47" s="79">
        <v>404</v>
      </c>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row>
    <row r="48" spans="1:32" s="59" customFormat="1" ht="15.6" customHeight="1" x14ac:dyDescent="0.25">
      <c r="A48" s="49" t="s">
        <v>244</v>
      </c>
      <c r="B48" s="79">
        <v>38</v>
      </c>
      <c r="C48" s="79">
        <v>27</v>
      </c>
      <c r="D48" s="79">
        <v>15</v>
      </c>
      <c r="E48" s="79">
        <v>80</v>
      </c>
      <c r="F48" s="79">
        <v>21</v>
      </c>
      <c r="G48" s="79">
        <v>17</v>
      </c>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row>
    <row r="49" spans="1:38" s="59" customFormat="1" ht="15.6" customHeight="1" x14ac:dyDescent="0.25">
      <c r="A49" s="49" t="s">
        <v>245</v>
      </c>
      <c r="B49" s="79">
        <v>88</v>
      </c>
      <c r="C49" s="79">
        <v>83</v>
      </c>
      <c r="D49" s="79">
        <v>44</v>
      </c>
      <c r="E49" s="79">
        <v>215</v>
      </c>
      <c r="F49" s="79">
        <v>56</v>
      </c>
      <c r="G49" s="79">
        <v>41</v>
      </c>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row>
    <row r="50" spans="1:38" s="59" customFormat="1" ht="15.6" customHeight="1" x14ac:dyDescent="0.25">
      <c r="A50" s="49" t="s">
        <v>246</v>
      </c>
      <c r="B50" s="79">
        <v>158</v>
      </c>
      <c r="C50" s="79">
        <v>270</v>
      </c>
      <c r="D50" s="79">
        <v>138</v>
      </c>
      <c r="E50" s="79">
        <v>566</v>
      </c>
      <c r="F50" s="79">
        <v>120</v>
      </c>
      <c r="G50" s="79">
        <v>85</v>
      </c>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row>
    <row r="51" spans="1:38" s="59" customFormat="1" ht="15.6" customHeight="1" x14ac:dyDescent="0.25">
      <c r="A51" s="81" t="s">
        <v>247</v>
      </c>
      <c r="B51" s="79">
        <v>308</v>
      </c>
      <c r="C51" s="79">
        <v>437</v>
      </c>
      <c r="D51" s="79">
        <v>235</v>
      </c>
      <c r="E51" s="79">
        <v>980</v>
      </c>
      <c r="F51" s="79">
        <v>237</v>
      </c>
      <c r="G51" s="79">
        <v>193</v>
      </c>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row>
    <row r="52" spans="1:38" s="59" customFormat="1" ht="15.6" customHeight="1" x14ac:dyDescent="0.25">
      <c r="A52" s="49" t="s">
        <v>248</v>
      </c>
      <c r="B52" s="79">
        <v>469</v>
      </c>
      <c r="C52" s="79">
        <v>343</v>
      </c>
      <c r="D52" s="79">
        <v>257</v>
      </c>
      <c r="E52" s="79">
        <v>1069</v>
      </c>
      <c r="F52" s="79">
        <v>376</v>
      </c>
      <c r="G52" s="79">
        <v>282</v>
      </c>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row>
    <row r="53" spans="1:38" s="59" customFormat="1" ht="15.6" customHeight="1" x14ac:dyDescent="0.25">
      <c r="A53" s="82" t="s">
        <v>1</v>
      </c>
      <c r="B53" s="83">
        <f>SUM(B35:B52)</f>
        <v>4641</v>
      </c>
      <c r="C53" s="83">
        <f t="shared" ref="C53:G53" si="1">SUM(C35:C52)</f>
        <v>4940</v>
      </c>
      <c r="D53" s="83">
        <f t="shared" si="1"/>
        <v>3121</v>
      </c>
      <c r="E53" s="83">
        <f t="shared" si="1"/>
        <v>12702</v>
      </c>
      <c r="F53" s="83">
        <f t="shared" si="1"/>
        <v>4708</v>
      </c>
      <c r="G53" s="83">
        <f t="shared" si="1"/>
        <v>3694</v>
      </c>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row>
    <row r="54" spans="1:38" s="10" customFormat="1" ht="15" customHeight="1"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row>
    <row r="55" spans="1:38" s="59" customFormat="1" x14ac:dyDescent="0.25">
      <c r="A55" s="59" t="s">
        <v>224</v>
      </c>
    </row>
    <row r="56" spans="1:38" s="10" customFormat="1" ht="15" customHeight="1" x14ac:dyDescent="0.25">
      <c r="A56" s="207" t="s">
        <v>0</v>
      </c>
      <c r="B56" s="208" t="s">
        <v>34</v>
      </c>
      <c r="C56" s="208" t="s">
        <v>117</v>
      </c>
      <c r="D56" s="210" t="s">
        <v>115</v>
      </c>
      <c r="E56" s="210"/>
      <c r="F56" s="210"/>
      <c r="G56" s="210"/>
      <c r="H56" s="208" t="s">
        <v>108</v>
      </c>
      <c r="I56" s="210" t="s">
        <v>116</v>
      </c>
      <c r="J56" s="208" t="s">
        <v>32</v>
      </c>
      <c r="K56" s="208" t="s">
        <v>31</v>
      </c>
      <c r="L56" s="6"/>
      <c r="M56" s="6"/>
      <c r="N56" s="6"/>
      <c r="O56" s="6"/>
      <c r="P56" s="6"/>
      <c r="Q56" s="6"/>
      <c r="R56" s="6"/>
      <c r="S56" s="6"/>
      <c r="T56" s="6"/>
      <c r="U56" s="6"/>
      <c r="V56" s="6"/>
      <c r="W56" s="6"/>
      <c r="X56" s="6"/>
      <c r="Y56" s="6"/>
      <c r="Z56" s="6"/>
      <c r="AA56" s="6"/>
      <c r="AB56" s="6"/>
      <c r="AC56" s="6"/>
      <c r="AD56" s="6"/>
      <c r="AE56" s="6"/>
      <c r="AF56" s="6"/>
      <c r="AG56" s="6"/>
      <c r="AH56" s="6"/>
      <c r="AI56" s="6"/>
      <c r="AJ56" s="6"/>
    </row>
    <row r="57" spans="1:38" s="10" customFormat="1" ht="39.6" x14ac:dyDescent="0.25">
      <c r="A57" s="207"/>
      <c r="B57" s="208"/>
      <c r="C57" s="208"/>
      <c r="D57" s="78" t="s">
        <v>36</v>
      </c>
      <c r="E57" s="78" t="s">
        <v>37</v>
      </c>
      <c r="F57" s="78" t="s">
        <v>38</v>
      </c>
      <c r="G57" s="78" t="s">
        <v>15</v>
      </c>
      <c r="H57" s="208"/>
      <c r="I57" s="210"/>
      <c r="J57" s="208"/>
      <c r="K57" s="208"/>
      <c r="L57" s="6"/>
      <c r="M57" s="6"/>
      <c r="N57" s="6"/>
      <c r="O57" s="6"/>
      <c r="P57" s="6"/>
      <c r="Q57" s="6"/>
      <c r="R57" s="6"/>
      <c r="S57" s="6"/>
      <c r="T57" s="6"/>
      <c r="U57" s="6"/>
      <c r="V57" s="6"/>
      <c r="W57" s="6"/>
      <c r="X57" s="6"/>
      <c r="Y57" s="6"/>
      <c r="Z57" s="6"/>
      <c r="AA57" s="6"/>
      <c r="AB57" s="6"/>
      <c r="AC57" s="6"/>
      <c r="AD57" s="6"/>
      <c r="AE57" s="6"/>
      <c r="AF57" s="6"/>
      <c r="AG57" s="6"/>
      <c r="AH57" s="6"/>
      <c r="AI57" s="6"/>
      <c r="AJ57" s="6"/>
    </row>
    <row r="58" spans="1:38" s="61" customFormat="1" ht="15.6" customHeight="1" x14ac:dyDescent="0.3">
      <c r="A58" s="49" t="s">
        <v>231</v>
      </c>
      <c r="B58" s="79">
        <v>1236</v>
      </c>
      <c r="C58" s="79">
        <v>482</v>
      </c>
      <c r="D58" s="79">
        <v>380</v>
      </c>
      <c r="E58" s="79">
        <v>9</v>
      </c>
      <c r="F58" s="79">
        <v>1</v>
      </c>
      <c r="G58" s="79">
        <v>390</v>
      </c>
      <c r="H58" s="79">
        <v>389</v>
      </c>
      <c r="I58" s="79">
        <v>401</v>
      </c>
      <c r="J58" s="79">
        <v>400</v>
      </c>
      <c r="K58" s="79">
        <v>1</v>
      </c>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row>
    <row r="59" spans="1:38" s="61" customFormat="1" ht="15.6" customHeight="1" x14ac:dyDescent="0.3">
      <c r="A59" s="49" t="s">
        <v>232</v>
      </c>
      <c r="B59" s="79">
        <v>265</v>
      </c>
      <c r="C59" s="79">
        <v>110</v>
      </c>
      <c r="D59" s="79">
        <v>88</v>
      </c>
      <c r="E59" s="79">
        <v>1</v>
      </c>
      <c r="F59" s="79">
        <v>0</v>
      </c>
      <c r="G59" s="79">
        <v>89</v>
      </c>
      <c r="H59" s="79">
        <v>89</v>
      </c>
      <c r="I59" s="79">
        <v>90</v>
      </c>
      <c r="J59" s="79">
        <v>90</v>
      </c>
      <c r="K59" s="79">
        <v>0</v>
      </c>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row>
    <row r="60" spans="1:38" s="61" customFormat="1" ht="15.6" customHeight="1" x14ac:dyDescent="0.3">
      <c r="A60" s="49" t="s">
        <v>233</v>
      </c>
      <c r="B60" s="79">
        <v>123</v>
      </c>
      <c r="C60" s="79">
        <v>35</v>
      </c>
      <c r="D60" s="79">
        <v>22</v>
      </c>
      <c r="E60" s="79">
        <v>3</v>
      </c>
      <c r="F60" s="79">
        <v>0</v>
      </c>
      <c r="G60" s="79">
        <v>25</v>
      </c>
      <c r="H60" s="79">
        <v>25</v>
      </c>
      <c r="I60" s="79">
        <v>28</v>
      </c>
      <c r="J60" s="79">
        <v>28</v>
      </c>
      <c r="K60" s="79">
        <v>0</v>
      </c>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row>
    <row r="61" spans="1:38" s="61" customFormat="1" ht="15.6" customHeight="1" x14ac:dyDescent="0.3">
      <c r="A61" s="49" t="s">
        <v>234</v>
      </c>
      <c r="B61" s="79">
        <v>189</v>
      </c>
      <c r="C61" s="79">
        <v>68</v>
      </c>
      <c r="D61" s="79">
        <v>53</v>
      </c>
      <c r="E61" s="79">
        <v>1</v>
      </c>
      <c r="F61" s="79">
        <v>0</v>
      </c>
      <c r="G61" s="79">
        <v>54</v>
      </c>
      <c r="H61" s="79">
        <v>54</v>
      </c>
      <c r="I61" s="79">
        <v>55</v>
      </c>
      <c r="J61" s="79">
        <v>55</v>
      </c>
      <c r="K61" s="79">
        <v>0</v>
      </c>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row>
    <row r="62" spans="1:38" s="61" customFormat="1" ht="15.6" customHeight="1" x14ac:dyDescent="0.3">
      <c r="A62" s="49" t="s">
        <v>235</v>
      </c>
      <c r="B62" s="79">
        <v>686</v>
      </c>
      <c r="C62" s="79">
        <v>244</v>
      </c>
      <c r="D62" s="79">
        <v>176</v>
      </c>
      <c r="E62" s="79">
        <v>4</v>
      </c>
      <c r="F62" s="79">
        <v>0</v>
      </c>
      <c r="G62" s="79">
        <v>180</v>
      </c>
      <c r="H62" s="79">
        <v>179</v>
      </c>
      <c r="I62" s="79">
        <v>184</v>
      </c>
      <c r="J62" s="79">
        <v>183</v>
      </c>
      <c r="K62" s="79">
        <v>1</v>
      </c>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row>
    <row r="63" spans="1:38" s="61" customFormat="1" ht="15.6" customHeight="1" x14ac:dyDescent="0.3">
      <c r="A63" s="49" t="s">
        <v>236</v>
      </c>
      <c r="B63" s="79">
        <v>78</v>
      </c>
      <c r="C63" s="79">
        <v>18</v>
      </c>
      <c r="D63" s="79">
        <v>14</v>
      </c>
      <c r="E63" s="79">
        <v>1</v>
      </c>
      <c r="F63" s="79">
        <v>0</v>
      </c>
      <c r="G63" s="79">
        <v>15</v>
      </c>
      <c r="H63" s="79">
        <v>15</v>
      </c>
      <c r="I63" s="79">
        <v>16</v>
      </c>
      <c r="J63" s="79">
        <v>16</v>
      </c>
      <c r="K63" s="79">
        <v>0</v>
      </c>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row>
    <row r="64" spans="1:38" s="61" customFormat="1" ht="15.6" customHeight="1" x14ac:dyDescent="0.3">
      <c r="A64" s="49" t="s">
        <v>237</v>
      </c>
      <c r="B64" s="79">
        <v>3395</v>
      </c>
      <c r="C64" s="79">
        <v>1438</v>
      </c>
      <c r="D64" s="79">
        <v>1097</v>
      </c>
      <c r="E64" s="79">
        <v>32</v>
      </c>
      <c r="F64" s="79">
        <v>1</v>
      </c>
      <c r="G64" s="79">
        <v>1130</v>
      </c>
      <c r="H64" s="79">
        <v>1122</v>
      </c>
      <c r="I64" s="79">
        <v>1164</v>
      </c>
      <c r="J64" s="79">
        <v>1152</v>
      </c>
      <c r="K64" s="79">
        <v>2</v>
      </c>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row>
    <row r="65" spans="1:38" s="61" customFormat="1" ht="15.6" customHeight="1" x14ac:dyDescent="0.3">
      <c r="A65" s="49" t="s">
        <v>238</v>
      </c>
      <c r="B65" s="79">
        <v>298</v>
      </c>
      <c r="C65" s="79">
        <v>123</v>
      </c>
      <c r="D65" s="79">
        <v>100</v>
      </c>
      <c r="E65" s="79">
        <v>2</v>
      </c>
      <c r="F65" s="79">
        <v>0</v>
      </c>
      <c r="G65" s="79">
        <v>102</v>
      </c>
      <c r="H65" s="79">
        <v>102</v>
      </c>
      <c r="I65" s="79">
        <v>104</v>
      </c>
      <c r="J65" s="79">
        <v>104</v>
      </c>
      <c r="K65" s="79">
        <v>0</v>
      </c>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row>
    <row r="66" spans="1:38" s="61" customFormat="1" ht="15.6" customHeight="1" x14ac:dyDescent="0.3">
      <c r="A66" s="49" t="s">
        <v>239</v>
      </c>
      <c r="B66" s="79">
        <v>110</v>
      </c>
      <c r="C66" s="79">
        <v>43</v>
      </c>
      <c r="D66" s="79">
        <v>38</v>
      </c>
      <c r="E66" s="79">
        <v>0</v>
      </c>
      <c r="F66" s="79">
        <v>0</v>
      </c>
      <c r="G66" s="79">
        <v>38</v>
      </c>
      <c r="H66" s="79">
        <v>38</v>
      </c>
      <c r="I66" s="79">
        <v>38</v>
      </c>
      <c r="J66" s="79">
        <v>38</v>
      </c>
      <c r="K66" s="79">
        <v>0</v>
      </c>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row>
    <row r="67" spans="1:38" s="61" customFormat="1" ht="15.6" customHeight="1" x14ac:dyDescent="0.3">
      <c r="A67" s="49" t="s">
        <v>240</v>
      </c>
      <c r="B67" s="79">
        <v>1756</v>
      </c>
      <c r="C67" s="79">
        <v>702</v>
      </c>
      <c r="D67" s="79">
        <v>521</v>
      </c>
      <c r="E67" s="79">
        <v>24</v>
      </c>
      <c r="F67" s="79">
        <v>0</v>
      </c>
      <c r="G67" s="79">
        <v>545</v>
      </c>
      <c r="H67" s="79">
        <v>541</v>
      </c>
      <c r="I67" s="79">
        <v>569</v>
      </c>
      <c r="J67" s="79">
        <v>564</v>
      </c>
      <c r="K67" s="79">
        <v>1</v>
      </c>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row>
    <row r="68" spans="1:38" s="61" customFormat="1" ht="15.6" customHeight="1" x14ac:dyDescent="0.3">
      <c r="A68" s="49" t="s">
        <v>241</v>
      </c>
      <c r="B68" s="79">
        <v>303</v>
      </c>
      <c r="C68" s="79">
        <v>131</v>
      </c>
      <c r="D68" s="79">
        <v>103</v>
      </c>
      <c r="E68" s="79">
        <v>3</v>
      </c>
      <c r="F68" s="79">
        <v>0</v>
      </c>
      <c r="G68" s="79">
        <v>106</v>
      </c>
      <c r="H68" s="79">
        <v>105</v>
      </c>
      <c r="I68" s="79">
        <v>109</v>
      </c>
      <c r="J68" s="79">
        <v>107</v>
      </c>
      <c r="K68" s="79">
        <v>1</v>
      </c>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row>
    <row r="69" spans="1:38" s="61" customFormat="1" ht="15.6" customHeight="1" x14ac:dyDescent="0.3">
      <c r="A69" s="49" t="s">
        <v>242</v>
      </c>
      <c r="B69" s="79">
        <v>48</v>
      </c>
      <c r="C69" s="79">
        <v>13</v>
      </c>
      <c r="D69" s="79">
        <v>13</v>
      </c>
      <c r="E69" s="79">
        <v>0</v>
      </c>
      <c r="F69" s="79">
        <v>0</v>
      </c>
      <c r="G69" s="79">
        <v>13</v>
      </c>
      <c r="H69" s="79">
        <v>13</v>
      </c>
      <c r="I69" s="79">
        <v>13</v>
      </c>
      <c r="J69" s="79">
        <v>13</v>
      </c>
      <c r="K69" s="79">
        <v>0</v>
      </c>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row>
    <row r="70" spans="1:38" s="61" customFormat="1" ht="15.6" customHeight="1" x14ac:dyDescent="0.3">
      <c r="A70" s="49" t="s">
        <v>243</v>
      </c>
      <c r="B70" s="79">
        <v>1305</v>
      </c>
      <c r="C70" s="79">
        <v>491</v>
      </c>
      <c r="D70" s="79">
        <v>386</v>
      </c>
      <c r="E70" s="79">
        <v>19</v>
      </c>
      <c r="F70" s="79">
        <v>0</v>
      </c>
      <c r="G70" s="79">
        <v>405</v>
      </c>
      <c r="H70" s="79">
        <v>404</v>
      </c>
      <c r="I70" s="79">
        <v>424</v>
      </c>
      <c r="J70" s="79">
        <v>423</v>
      </c>
      <c r="K70" s="79">
        <v>1</v>
      </c>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row>
    <row r="71" spans="1:38" s="61" customFormat="1" ht="15.6" customHeight="1" x14ac:dyDescent="0.3">
      <c r="A71" s="49" t="s">
        <v>244</v>
      </c>
      <c r="B71" s="79">
        <v>80</v>
      </c>
      <c r="C71" s="79">
        <v>21</v>
      </c>
      <c r="D71" s="79">
        <v>17</v>
      </c>
      <c r="E71" s="79">
        <v>0</v>
      </c>
      <c r="F71" s="79">
        <v>0</v>
      </c>
      <c r="G71" s="79">
        <v>17</v>
      </c>
      <c r="H71" s="79">
        <v>17</v>
      </c>
      <c r="I71" s="79">
        <v>17</v>
      </c>
      <c r="J71" s="79">
        <v>17</v>
      </c>
      <c r="K71" s="79">
        <v>0</v>
      </c>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row>
    <row r="72" spans="1:38" s="61" customFormat="1" ht="15.6" customHeight="1" x14ac:dyDescent="0.3">
      <c r="A72" s="49" t="s">
        <v>245</v>
      </c>
      <c r="B72" s="79">
        <v>215</v>
      </c>
      <c r="C72" s="79">
        <v>56</v>
      </c>
      <c r="D72" s="79">
        <v>39</v>
      </c>
      <c r="E72" s="79">
        <v>2</v>
      </c>
      <c r="F72" s="79">
        <v>0</v>
      </c>
      <c r="G72" s="79">
        <v>41</v>
      </c>
      <c r="H72" s="79">
        <v>41</v>
      </c>
      <c r="I72" s="79">
        <v>43</v>
      </c>
      <c r="J72" s="79">
        <v>43</v>
      </c>
      <c r="K72" s="79">
        <v>0</v>
      </c>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row>
    <row r="73" spans="1:38" s="61" customFormat="1" ht="15.6" customHeight="1" x14ac:dyDescent="0.3">
      <c r="A73" s="49" t="s">
        <v>246</v>
      </c>
      <c r="B73" s="79">
        <v>566</v>
      </c>
      <c r="C73" s="79">
        <v>120</v>
      </c>
      <c r="D73" s="79">
        <v>83</v>
      </c>
      <c r="E73" s="79">
        <v>2</v>
      </c>
      <c r="F73" s="79">
        <v>0</v>
      </c>
      <c r="G73" s="79">
        <v>85</v>
      </c>
      <c r="H73" s="79">
        <v>85</v>
      </c>
      <c r="I73" s="79">
        <v>87</v>
      </c>
      <c r="J73" s="79">
        <v>87</v>
      </c>
      <c r="K73" s="79">
        <v>0</v>
      </c>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row>
    <row r="74" spans="1:38" s="61" customFormat="1" ht="15.6" customHeight="1" x14ac:dyDescent="0.3">
      <c r="A74" s="81" t="s">
        <v>247</v>
      </c>
      <c r="B74" s="79">
        <v>980</v>
      </c>
      <c r="C74" s="79">
        <v>237</v>
      </c>
      <c r="D74" s="79">
        <v>187</v>
      </c>
      <c r="E74" s="79">
        <v>6</v>
      </c>
      <c r="F74" s="79">
        <v>0</v>
      </c>
      <c r="G74" s="79">
        <v>193</v>
      </c>
      <c r="H74" s="79">
        <v>193</v>
      </c>
      <c r="I74" s="79">
        <v>199</v>
      </c>
      <c r="J74" s="79">
        <v>199</v>
      </c>
      <c r="K74" s="79">
        <v>0</v>
      </c>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row>
    <row r="75" spans="1:38" s="63" customFormat="1" ht="15.6" customHeight="1" x14ac:dyDescent="0.3">
      <c r="A75" s="49" t="s">
        <v>248</v>
      </c>
      <c r="B75" s="79">
        <v>1069</v>
      </c>
      <c r="C75" s="79">
        <v>376</v>
      </c>
      <c r="D75" s="79">
        <v>275</v>
      </c>
      <c r="E75" s="79">
        <v>9</v>
      </c>
      <c r="F75" s="79">
        <v>0</v>
      </c>
      <c r="G75" s="79">
        <v>284</v>
      </c>
      <c r="H75" s="79">
        <v>282</v>
      </c>
      <c r="I75" s="79">
        <v>293</v>
      </c>
      <c r="J75" s="79">
        <v>291</v>
      </c>
      <c r="K75" s="79">
        <v>0</v>
      </c>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row>
    <row r="76" spans="1:38" s="63" customFormat="1" x14ac:dyDescent="0.25">
      <c r="A76" s="82" t="s">
        <v>1</v>
      </c>
      <c r="B76" s="83">
        <f>SUM(B58:B75)</f>
        <v>12702</v>
      </c>
      <c r="C76" s="83">
        <f t="shared" ref="C76:K76" si="2">SUM(C58:C75)</f>
        <v>4708</v>
      </c>
      <c r="D76" s="83">
        <f t="shared" si="2"/>
        <v>3592</v>
      </c>
      <c r="E76" s="83">
        <f t="shared" si="2"/>
        <v>118</v>
      </c>
      <c r="F76" s="83">
        <f t="shared" si="2"/>
        <v>2</v>
      </c>
      <c r="G76" s="83">
        <f t="shared" si="2"/>
        <v>3712</v>
      </c>
      <c r="H76" s="83">
        <f t="shared" si="2"/>
        <v>3694</v>
      </c>
      <c r="I76" s="83">
        <f t="shared" si="2"/>
        <v>3834</v>
      </c>
      <c r="J76" s="83">
        <f t="shared" si="2"/>
        <v>3810</v>
      </c>
      <c r="K76" s="83">
        <f t="shared" si="2"/>
        <v>7</v>
      </c>
    </row>
    <row r="77" spans="1:38" s="10" customFormat="1" x14ac:dyDescent="0.25"/>
    <row r="78" spans="1:38" s="10" customFormat="1" ht="15.6" customHeight="1" x14ac:dyDescent="0.25">
      <c r="A78" s="87"/>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row>
    <row r="79" spans="1:38" s="59" customFormat="1" x14ac:dyDescent="0.25">
      <c r="A79" s="59" t="s">
        <v>225</v>
      </c>
    </row>
    <row r="80" spans="1:38" s="59" customFormat="1" x14ac:dyDescent="0.25">
      <c r="A80" s="10" t="s">
        <v>160</v>
      </c>
    </row>
    <row r="81" spans="1:38" s="10" customFormat="1" ht="15.6" customHeight="1" x14ac:dyDescent="0.25">
      <c r="A81" s="64"/>
      <c r="B81" s="201" t="s">
        <v>161</v>
      </c>
      <c r="C81" s="201"/>
      <c r="D81" s="201"/>
      <c r="E81" s="201"/>
      <c r="F81" s="201"/>
      <c r="G81" s="201"/>
      <c r="H81" s="201"/>
      <c r="I81" s="201"/>
      <c r="J81" s="201"/>
      <c r="K81" s="201"/>
      <c r="L81" s="199"/>
      <c r="M81" s="199"/>
      <c r="N81" s="199"/>
      <c r="O81" s="6"/>
      <c r="P81" s="6"/>
      <c r="Q81" s="6"/>
      <c r="R81" s="6"/>
      <c r="S81" s="6"/>
      <c r="T81" s="6"/>
      <c r="U81" s="6"/>
      <c r="V81" s="6"/>
      <c r="W81" s="6"/>
      <c r="X81" s="6"/>
      <c r="Y81" s="6"/>
      <c r="Z81" s="6"/>
      <c r="AA81" s="6"/>
      <c r="AB81" s="6"/>
      <c r="AC81" s="6"/>
      <c r="AD81" s="6"/>
      <c r="AE81" s="6"/>
      <c r="AF81" s="6"/>
      <c r="AG81" s="6"/>
      <c r="AH81" s="6"/>
      <c r="AI81" s="6"/>
      <c r="AJ81" s="6"/>
      <c r="AK81" s="6"/>
      <c r="AL81" s="6"/>
    </row>
    <row r="82" spans="1:38" s="10" customFormat="1" ht="53.25" customHeight="1" x14ac:dyDescent="0.25">
      <c r="A82" s="65" t="s">
        <v>0</v>
      </c>
      <c r="B82" s="60" t="s">
        <v>39</v>
      </c>
      <c r="C82" s="60" t="s">
        <v>27</v>
      </c>
      <c r="D82" s="60" t="s">
        <v>46</v>
      </c>
      <c r="E82" s="60" t="s">
        <v>108</v>
      </c>
      <c r="F82" s="60" t="s">
        <v>40</v>
      </c>
      <c r="G82" s="60" t="s">
        <v>39</v>
      </c>
      <c r="H82" s="60" t="s">
        <v>27</v>
      </c>
      <c r="I82" s="60" t="s">
        <v>46</v>
      </c>
      <c r="J82" s="60" t="s">
        <v>108</v>
      </c>
      <c r="K82" s="60" t="s">
        <v>40</v>
      </c>
      <c r="L82" s="7"/>
      <c r="M82" s="7"/>
      <c r="N82" s="7"/>
      <c r="O82" s="6"/>
      <c r="P82" s="6"/>
      <c r="Q82" s="6"/>
      <c r="R82" s="6"/>
      <c r="S82" s="6"/>
      <c r="T82" s="6"/>
      <c r="U82" s="6"/>
      <c r="V82" s="6"/>
      <c r="W82" s="6"/>
      <c r="X82" s="6"/>
      <c r="Y82" s="6"/>
      <c r="Z82" s="6"/>
      <c r="AA82" s="6"/>
      <c r="AB82" s="6"/>
      <c r="AC82" s="6"/>
      <c r="AD82" s="6"/>
      <c r="AE82" s="6"/>
      <c r="AF82" s="6"/>
      <c r="AG82" s="6"/>
      <c r="AH82" s="6"/>
      <c r="AI82" s="6"/>
      <c r="AJ82" s="6"/>
      <c r="AK82" s="6"/>
      <c r="AL82" s="6"/>
    </row>
    <row r="83" spans="1:38" s="10" customFormat="1" ht="16.05" customHeight="1" x14ac:dyDescent="0.25">
      <c r="A83" s="66"/>
      <c r="B83" s="200" t="s">
        <v>12</v>
      </c>
      <c r="C83" s="200"/>
      <c r="D83" s="200"/>
      <c r="E83" s="200"/>
      <c r="F83" s="200"/>
      <c r="G83" s="200" t="s">
        <v>13</v>
      </c>
      <c r="H83" s="200"/>
      <c r="I83" s="200"/>
      <c r="J83" s="200"/>
      <c r="K83" s="200"/>
      <c r="L83" s="7"/>
      <c r="M83" s="7"/>
      <c r="N83" s="7"/>
      <c r="O83" s="6"/>
      <c r="P83" s="6"/>
      <c r="Q83" s="6"/>
      <c r="R83" s="6"/>
      <c r="S83" s="6"/>
      <c r="T83" s="6"/>
      <c r="U83" s="6"/>
      <c r="V83" s="6"/>
      <c r="W83" s="6"/>
      <c r="X83" s="6"/>
      <c r="Y83" s="6"/>
      <c r="Z83" s="6"/>
      <c r="AA83" s="6"/>
      <c r="AB83" s="6"/>
      <c r="AC83" s="6"/>
      <c r="AD83" s="6"/>
      <c r="AE83" s="6"/>
      <c r="AF83" s="6"/>
      <c r="AG83" s="6"/>
      <c r="AH83" s="6"/>
      <c r="AI83" s="6"/>
      <c r="AJ83" s="6"/>
      <c r="AK83" s="6"/>
      <c r="AL83" s="6"/>
    </row>
    <row r="84" spans="1:38" s="10" customFormat="1" ht="16.05" customHeight="1" x14ac:dyDescent="0.25">
      <c r="A84" s="49" t="s">
        <v>231</v>
      </c>
      <c r="B84" s="79">
        <v>324</v>
      </c>
      <c r="C84" s="88">
        <v>98.456787109375</v>
      </c>
      <c r="D84" s="79">
        <v>117</v>
      </c>
      <c r="E84" s="79">
        <v>102</v>
      </c>
      <c r="F84" s="79">
        <v>102</v>
      </c>
      <c r="G84" s="79">
        <v>332</v>
      </c>
      <c r="H84" s="88">
        <v>93.975906372070313</v>
      </c>
      <c r="I84" s="79">
        <v>98</v>
      </c>
      <c r="J84" s="79">
        <v>80</v>
      </c>
      <c r="K84" s="79">
        <v>84</v>
      </c>
      <c r="L84" s="7"/>
      <c r="M84" s="7"/>
      <c r="N84" s="7"/>
      <c r="O84" s="6"/>
      <c r="P84" s="6"/>
      <c r="Q84" s="6"/>
      <c r="R84" s="6"/>
      <c r="S84" s="6"/>
      <c r="T84" s="6"/>
      <c r="U84" s="6"/>
      <c r="V84" s="6"/>
      <c r="W84" s="6"/>
      <c r="X84" s="6"/>
      <c r="Y84" s="6"/>
      <c r="Z84" s="6"/>
      <c r="AA84" s="6"/>
      <c r="AB84" s="6"/>
      <c r="AC84" s="6"/>
      <c r="AD84" s="6"/>
      <c r="AE84" s="6"/>
      <c r="AF84" s="6"/>
      <c r="AG84" s="6"/>
      <c r="AH84" s="6"/>
      <c r="AI84" s="6"/>
      <c r="AJ84" s="6"/>
      <c r="AK84" s="6"/>
      <c r="AL84" s="6"/>
    </row>
    <row r="85" spans="1:38" s="10" customFormat="1" ht="16.05" customHeight="1" x14ac:dyDescent="0.25">
      <c r="A85" s="49" t="s">
        <v>232</v>
      </c>
      <c r="B85" s="79">
        <v>18</v>
      </c>
      <c r="C85" s="88">
        <v>100</v>
      </c>
      <c r="D85" s="79">
        <v>11</v>
      </c>
      <c r="E85" s="79">
        <v>11</v>
      </c>
      <c r="F85" s="79">
        <v>11</v>
      </c>
      <c r="G85" s="79">
        <v>22</v>
      </c>
      <c r="H85" s="88">
        <v>100</v>
      </c>
      <c r="I85" s="79">
        <v>9</v>
      </c>
      <c r="J85" s="79">
        <v>7</v>
      </c>
      <c r="K85" s="79">
        <v>7</v>
      </c>
      <c r="L85" s="7"/>
      <c r="M85" s="7"/>
      <c r="N85" s="7"/>
      <c r="O85" s="6"/>
      <c r="P85" s="6"/>
      <c r="Q85" s="6"/>
      <c r="R85" s="6"/>
      <c r="S85" s="6"/>
      <c r="T85" s="6"/>
      <c r="U85" s="6"/>
      <c r="V85" s="6"/>
      <c r="W85" s="6"/>
      <c r="X85" s="6"/>
      <c r="Y85" s="6"/>
      <c r="Z85" s="6"/>
      <c r="AA85" s="6"/>
      <c r="AB85" s="6"/>
      <c r="AC85" s="6"/>
      <c r="AD85" s="6"/>
      <c r="AE85" s="6"/>
      <c r="AF85" s="6"/>
      <c r="AG85" s="6"/>
      <c r="AH85" s="6"/>
      <c r="AI85" s="6"/>
      <c r="AJ85" s="6"/>
      <c r="AK85" s="6"/>
      <c r="AL85" s="6"/>
    </row>
    <row r="86" spans="1:38" s="10" customFormat="1" ht="16.05" customHeight="1" x14ac:dyDescent="0.25">
      <c r="A86" s="49" t="s">
        <v>234</v>
      </c>
      <c r="B86" s="79">
        <v>37</v>
      </c>
      <c r="C86" s="88">
        <v>100</v>
      </c>
      <c r="D86" s="79">
        <v>8</v>
      </c>
      <c r="E86" s="79">
        <v>8</v>
      </c>
      <c r="F86" s="79">
        <v>8</v>
      </c>
      <c r="G86" s="79">
        <v>36</v>
      </c>
      <c r="H86" s="88">
        <v>94.444442749023438</v>
      </c>
      <c r="I86" s="79">
        <v>11</v>
      </c>
      <c r="J86" s="79">
        <v>7</v>
      </c>
      <c r="K86" s="79">
        <v>7</v>
      </c>
      <c r="L86" s="7"/>
      <c r="M86" s="7"/>
      <c r="N86" s="7"/>
      <c r="O86" s="6"/>
      <c r="P86" s="6"/>
      <c r="Q86" s="6"/>
      <c r="R86" s="6"/>
      <c r="S86" s="6"/>
      <c r="T86" s="6"/>
      <c r="U86" s="6"/>
      <c r="V86" s="6"/>
      <c r="W86" s="6"/>
      <c r="X86" s="6"/>
      <c r="Y86" s="6"/>
      <c r="Z86" s="6"/>
      <c r="AA86" s="6"/>
      <c r="AB86" s="6"/>
      <c r="AC86" s="6"/>
      <c r="AD86" s="6"/>
      <c r="AE86" s="6"/>
      <c r="AF86" s="6"/>
      <c r="AG86" s="6"/>
      <c r="AH86" s="6"/>
      <c r="AI86" s="6"/>
      <c r="AJ86" s="6"/>
      <c r="AK86" s="6"/>
      <c r="AL86" s="6"/>
    </row>
    <row r="87" spans="1:38" s="10" customFormat="1" ht="16.05" customHeight="1" x14ac:dyDescent="0.25">
      <c r="A87" s="49" t="s">
        <v>235</v>
      </c>
      <c r="B87" s="79">
        <v>73</v>
      </c>
      <c r="C87" s="88">
        <v>90.410957336425781</v>
      </c>
      <c r="D87" s="79">
        <v>19</v>
      </c>
      <c r="E87" s="79">
        <v>16</v>
      </c>
      <c r="F87" s="79">
        <v>16</v>
      </c>
      <c r="G87" s="79">
        <v>129</v>
      </c>
      <c r="H87" s="88">
        <v>84.496124267578125</v>
      </c>
      <c r="I87" s="79">
        <v>26</v>
      </c>
      <c r="J87" s="79">
        <v>15</v>
      </c>
      <c r="K87" s="79">
        <v>15</v>
      </c>
      <c r="L87" s="7"/>
      <c r="M87" s="7"/>
      <c r="N87" s="7"/>
      <c r="O87" s="6"/>
      <c r="P87" s="6"/>
      <c r="Q87" s="6"/>
      <c r="R87" s="6"/>
      <c r="S87" s="6"/>
      <c r="T87" s="6"/>
      <c r="U87" s="6"/>
      <c r="V87" s="6"/>
      <c r="W87" s="6"/>
      <c r="X87" s="6"/>
      <c r="Y87" s="6"/>
      <c r="Z87" s="6"/>
      <c r="AA87" s="6"/>
      <c r="AB87" s="6"/>
      <c r="AC87" s="6"/>
      <c r="AD87" s="6"/>
      <c r="AE87" s="6"/>
      <c r="AF87" s="6"/>
      <c r="AG87" s="6"/>
      <c r="AH87" s="6"/>
      <c r="AI87" s="6"/>
      <c r="AJ87" s="6"/>
      <c r="AK87" s="6"/>
      <c r="AL87" s="6"/>
    </row>
    <row r="88" spans="1:38" s="10" customFormat="1" ht="16.05" customHeight="1" x14ac:dyDescent="0.25">
      <c r="A88" s="49" t="s">
        <v>236</v>
      </c>
      <c r="B88" s="79">
        <v>11</v>
      </c>
      <c r="C88" s="88">
        <v>100</v>
      </c>
      <c r="D88" s="79">
        <v>4</v>
      </c>
      <c r="E88" s="79">
        <v>4</v>
      </c>
      <c r="F88" s="79">
        <v>5</v>
      </c>
      <c r="G88" s="79">
        <v>8</v>
      </c>
      <c r="H88" s="88">
        <v>100</v>
      </c>
      <c r="I88" s="79">
        <v>2</v>
      </c>
      <c r="J88" s="79">
        <v>1</v>
      </c>
      <c r="K88" s="79">
        <v>1</v>
      </c>
      <c r="L88" s="7"/>
      <c r="M88" s="7"/>
      <c r="N88" s="7"/>
      <c r="O88" s="6"/>
      <c r="P88" s="6"/>
      <c r="Q88" s="6"/>
      <c r="R88" s="6"/>
      <c r="S88" s="6"/>
      <c r="T88" s="6"/>
      <c r="U88" s="6"/>
      <c r="V88" s="6"/>
      <c r="W88" s="6"/>
      <c r="X88" s="6"/>
      <c r="Y88" s="6"/>
      <c r="Z88" s="6"/>
      <c r="AA88" s="6"/>
      <c r="AB88" s="6"/>
      <c r="AC88" s="6"/>
      <c r="AD88" s="6"/>
      <c r="AE88" s="6"/>
      <c r="AF88" s="6"/>
      <c r="AG88" s="6"/>
      <c r="AH88" s="6"/>
      <c r="AI88" s="6"/>
      <c r="AJ88" s="6"/>
      <c r="AK88" s="6"/>
      <c r="AL88" s="6"/>
    </row>
    <row r="89" spans="1:38" s="10" customFormat="1" ht="16.05" customHeight="1" x14ac:dyDescent="0.25">
      <c r="A89" s="49" t="s">
        <v>237</v>
      </c>
      <c r="B89" s="79">
        <v>405</v>
      </c>
      <c r="C89" s="88">
        <v>95.308639526367188</v>
      </c>
      <c r="D89" s="79">
        <v>173</v>
      </c>
      <c r="E89" s="79">
        <v>156</v>
      </c>
      <c r="F89" s="79">
        <v>161</v>
      </c>
      <c r="G89" s="79">
        <v>617</v>
      </c>
      <c r="H89" s="88">
        <v>92.058349609375</v>
      </c>
      <c r="I89" s="79">
        <v>252</v>
      </c>
      <c r="J89" s="79">
        <v>185</v>
      </c>
      <c r="K89" s="79">
        <v>190</v>
      </c>
      <c r="L89" s="7"/>
      <c r="M89" s="7"/>
      <c r="N89" s="7"/>
      <c r="O89" s="6"/>
      <c r="P89" s="6"/>
      <c r="Q89" s="6"/>
      <c r="R89" s="6"/>
      <c r="S89" s="6"/>
      <c r="T89" s="6"/>
      <c r="U89" s="6"/>
      <c r="V89" s="6"/>
      <c r="W89" s="6"/>
      <c r="X89" s="6"/>
      <c r="Y89" s="6"/>
      <c r="Z89" s="6"/>
      <c r="AA89" s="6"/>
      <c r="AB89" s="6"/>
      <c r="AC89" s="6"/>
      <c r="AD89" s="6"/>
      <c r="AE89" s="6"/>
      <c r="AF89" s="6"/>
      <c r="AG89" s="6"/>
      <c r="AH89" s="6"/>
      <c r="AI89" s="6"/>
      <c r="AJ89" s="6"/>
      <c r="AK89" s="6"/>
      <c r="AL89" s="6"/>
    </row>
    <row r="90" spans="1:38" s="10" customFormat="1" ht="16.05" customHeight="1" x14ac:dyDescent="0.25">
      <c r="A90" s="49" t="s">
        <v>238</v>
      </c>
      <c r="B90" s="79">
        <v>56</v>
      </c>
      <c r="C90" s="88">
        <v>94.642860412597656</v>
      </c>
      <c r="D90" s="79">
        <v>23</v>
      </c>
      <c r="E90" s="79">
        <v>22</v>
      </c>
      <c r="F90" s="79">
        <v>23</v>
      </c>
      <c r="G90" s="79">
        <v>47</v>
      </c>
      <c r="H90" s="88">
        <v>97.872337341308594</v>
      </c>
      <c r="I90" s="79">
        <v>19</v>
      </c>
      <c r="J90" s="79">
        <v>12</v>
      </c>
      <c r="K90" s="79">
        <v>13</v>
      </c>
      <c r="L90" s="7"/>
      <c r="M90" s="7"/>
      <c r="N90" s="7"/>
      <c r="O90" s="6"/>
      <c r="P90" s="6"/>
      <c r="Q90" s="6"/>
      <c r="R90" s="6"/>
      <c r="S90" s="6"/>
      <c r="T90" s="6"/>
      <c r="U90" s="6"/>
      <c r="V90" s="6"/>
      <c r="W90" s="6"/>
      <c r="X90" s="6"/>
      <c r="Y90" s="6"/>
      <c r="Z90" s="6"/>
      <c r="AA90" s="6"/>
      <c r="AB90" s="6"/>
      <c r="AC90" s="6"/>
      <c r="AD90" s="6"/>
      <c r="AE90" s="6"/>
      <c r="AF90" s="6"/>
      <c r="AG90" s="6"/>
      <c r="AH90" s="6"/>
      <c r="AI90" s="6"/>
      <c r="AJ90" s="6"/>
      <c r="AK90" s="6"/>
      <c r="AL90" s="6"/>
    </row>
    <row r="91" spans="1:38" s="10" customFormat="1" ht="16.05" customHeight="1" x14ac:dyDescent="0.25">
      <c r="A91" s="49" t="s">
        <v>239</v>
      </c>
      <c r="B91" s="79">
        <v>37</v>
      </c>
      <c r="C91" s="88">
        <v>100</v>
      </c>
      <c r="D91" s="79">
        <v>16</v>
      </c>
      <c r="E91" s="79">
        <v>14</v>
      </c>
      <c r="F91" s="79">
        <v>14</v>
      </c>
      <c r="G91" s="79">
        <v>13</v>
      </c>
      <c r="H91" s="88">
        <v>100</v>
      </c>
      <c r="I91" s="79">
        <v>4</v>
      </c>
      <c r="J91" s="79">
        <v>4</v>
      </c>
      <c r="K91" s="79">
        <v>4</v>
      </c>
      <c r="L91" s="7"/>
      <c r="M91" s="7"/>
      <c r="N91" s="7"/>
      <c r="O91" s="6"/>
      <c r="P91" s="6"/>
      <c r="Q91" s="6"/>
      <c r="R91" s="6"/>
      <c r="S91" s="6"/>
      <c r="T91" s="6"/>
      <c r="U91" s="6"/>
      <c r="V91" s="6"/>
      <c r="W91" s="6"/>
      <c r="X91" s="6"/>
      <c r="Y91" s="6"/>
      <c r="Z91" s="6"/>
      <c r="AA91" s="6"/>
      <c r="AB91" s="6"/>
      <c r="AC91" s="6"/>
      <c r="AD91" s="6"/>
      <c r="AE91" s="6"/>
      <c r="AF91" s="6"/>
      <c r="AG91" s="6"/>
      <c r="AH91" s="6"/>
      <c r="AI91" s="6"/>
      <c r="AJ91" s="6"/>
      <c r="AK91" s="6"/>
      <c r="AL91" s="6"/>
    </row>
    <row r="92" spans="1:38" s="10" customFormat="1" ht="16.05" customHeight="1" x14ac:dyDescent="0.25">
      <c r="A92" s="49" t="s">
        <v>240</v>
      </c>
      <c r="B92" s="79">
        <v>236</v>
      </c>
      <c r="C92" s="88">
        <v>86.864410400390625</v>
      </c>
      <c r="D92" s="79">
        <v>108</v>
      </c>
      <c r="E92" s="79">
        <v>88</v>
      </c>
      <c r="F92" s="79">
        <v>90</v>
      </c>
      <c r="G92" s="79">
        <v>243</v>
      </c>
      <c r="H92" s="88">
        <v>86.419754028320313</v>
      </c>
      <c r="I92" s="79">
        <v>70</v>
      </c>
      <c r="J92" s="79">
        <v>53</v>
      </c>
      <c r="K92" s="79">
        <v>56</v>
      </c>
      <c r="L92" s="7"/>
      <c r="M92" s="7"/>
      <c r="N92" s="7"/>
      <c r="O92" s="6"/>
      <c r="P92" s="6"/>
      <c r="Q92" s="6"/>
      <c r="R92" s="6"/>
      <c r="S92" s="6"/>
      <c r="T92" s="6"/>
      <c r="U92" s="6"/>
      <c r="V92" s="6"/>
      <c r="W92" s="6"/>
      <c r="X92" s="6"/>
      <c r="Y92" s="6"/>
      <c r="Z92" s="6"/>
      <c r="AA92" s="6"/>
      <c r="AB92" s="6"/>
      <c r="AC92" s="6"/>
      <c r="AD92" s="6"/>
      <c r="AE92" s="6"/>
      <c r="AF92" s="6"/>
      <c r="AG92" s="6"/>
      <c r="AH92" s="6"/>
      <c r="AI92" s="6"/>
      <c r="AJ92" s="6"/>
      <c r="AK92" s="6"/>
      <c r="AL92" s="6"/>
    </row>
    <row r="93" spans="1:38" s="10" customFormat="1" ht="16.05" customHeight="1" x14ac:dyDescent="0.25">
      <c r="A93" s="49" t="s">
        <v>241</v>
      </c>
      <c r="B93" s="79">
        <v>67</v>
      </c>
      <c r="C93" s="88">
        <v>91.044776916503906</v>
      </c>
      <c r="D93" s="79">
        <v>30</v>
      </c>
      <c r="E93" s="79">
        <v>24</v>
      </c>
      <c r="F93" s="79">
        <v>24</v>
      </c>
      <c r="G93" s="79">
        <v>64</v>
      </c>
      <c r="H93" s="88">
        <v>89.0625</v>
      </c>
      <c r="I93" s="79">
        <v>18</v>
      </c>
      <c r="J93" s="79">
        <v>14</v>
      </c>
      <c r="K93" s="79">
        <v>15</v>
      </c>
      <c r="L93" s="7"/>
      <c r="M93" s="7"/>
      <c r="N93" s="7"/>
      <c r="O93" s="6"/>
      <c r="P93" s="6"/>
      <c r="Q93" s="6"/>
      <c r="R93" s="6"/>
      <c r="S93" s="6"/>
      <c r="T93" s="6"/>
      <c r="U93" s="6"/>
      <c r="V93" s="6"/>
      <c r="W93" s="6"/>
      <c r="X93" s="6"/>
      <c r="Y93" s="6"/>
      <c r="Z93" s="6"/>
      <c r="AA93" s="6"/>
      <c r="AB93" s="6"/>
      <c r="AC93" s="6"/>
      <c r="AD93" s="6"/>
      <c r="AE93" s="6"/>
      <c r="AF93" s="6"/>
      <c r="AG93" s="6"/>
      <c r="AH93" s="6"/>
      <c r="AI93" s="6"/>
      <c r="AJ93" s="6"/>
      <c r="AK93" s="6"/>
      <c r="AL93" s="6"/>
    </row>
    <row r="94" spans="1:38" s="10" customFormat="1" ht="16.05" customHeight="1" x14ac:dyDescent="0.25">
      <c r="A94" s="49" t="s">
        <v>242</v>
      </c>
      <c r="B94" s="79">
        <v>17</v>
      </c>
      <c r="C94" s="88">
        <v>100</v>
      </c>
      <c r="D94" s="79">
        <v>6</v>
      </c>
      <c r="E94" s="79">
        <v>6</v>
      </c>
      <c r="F94" s="79">
        <v>6</v>
      </c>
      <c r="G94" s="79">
        <v>6</v>
      </c>
      <c r="H94" s="88">
        <v>66.666664123535156</v>
      </c>
      <c r="I94" s="79">
        <v>0</v>
      </c>
      <c r="J94" s="79">
        <v>0</v>
      </c>
      <c r="K94" s="79">
        <v>0</v>
      </c>
      <c r="L94" s="7"/>
      <c r="M94" s="7"/>
      <c r="N94" s="7"/>
      <c r="O94" s="6"/>
      <c r="P94" s="6"/>
      <c r="Q94" s="6"/>
      <c r="R94" s="6"/>
      <c r="S94" s="6"/>
      <c r="T94" s="6"/>
      <c r="U94" s="6"/>
      <c r="V94" s="6"/>
      <c r="W94" s="6"/>
      <c r="X94" s="6"/>
      <c r="Y94" s="6"/>
      <c r="Z94" s="6"/>
      <c r="AA94" s="6"/>
      <c r="AB94" s="6"/>
      <c r="AC94" s="6"/>
      <c r="AD94" s="6"/>
      <c r="AE94" s="6"/>
      <c r="AF94" s="6"/>
      <c r="AG94" s="6"/>
      <c r="AH94" s="6"/>
      <c r="AI94" s="6"/>
      <c r="AJ94" s="6"/>
      <c r="AK94" s="6"/>
      <c r="AL94" s="6"/>
    </row>
    <row r="95" spans="1:38" s="10" customFormat="1" ht="16.05" customHeight="1" x14ac:dyDescent="0.25">
      <c r="A95" s="49" t="s">
        <v>243</v>
      </c>
      <c r="B95" s="79">
        <v>122</v>
      </c>
      <c r="C95" s="88">
        <v>93.442619323730469</v>
      </c>
      <c r="D95" s="79">
        <v>47</v>
      </c>
      <c r="E95" s="79">
        <v>40</v>
      </c>
      <c r="F95" s="79">
        <v>42</v>
      </c>
      <c r="G95" s="79">
        <v>164</v>
      </c>
      <c r="H95" s="88">
        <v>85.365852355957031</v>
      </c>
      <c r="I95" s="79">
        <v>52</v>
      </c>
      <c r="J95" s="79">
        <v>38</v>
      </c>
      <c r="K95" s="79">
        <v>40</v>
      </c>
      <c r="L95" s="7"/>
      <c r="M95" s="7"/>
      <c r="N95" s="7"/>
      <c r="O95" s="6"/>
      <c r="P95" s="6"/>
      <c r="Q95" s="6"/>
      <c r="R95" s="6"/>
      <c r="S95" s="6"/>
      <c r="T95" s="6"/>
      <c r="U95" s="6"/>
      <c r="V95" s="6"/>
      <c r="W95" s="6"/>
      <c r="X95" s="6"/>
      <c r="Y95" s="6"/>
      <c r="Z95" s="6"/>
      <c r="AA95" s="6"/>
      <c r="AB95" s="6"/>
      <c r="AC95" s="6"/>
      <c r="AD95" s="6"/>
      <c r="AE95" s="6"/>
      <c r="AF95" s="6"/>
      <c r="AG95" s="6"/>
      <c r="AH95" s="6"/>
      <c r="AI95" s="6"/>
      <c r="AJ95" s="6"/>
      <c r="AK95" s="6"/>
      <c r="AL95" s="6"/>
    </row>
    <row r="96" spans="1:38" s="10" customFormat="1" ht="16.05" customHeight="1" x14ac:dyDescent="0.25">
      <c r="A96" s="49" t="s">
        <v>244</v>
      </c>
      <c r="B96" s="79">
        <v>27</v>
      </c>
      <c r="C96" s="88">
        <v>77.777778625488281</v>
      </c>
      <c r="D96" s="79">
        <v>10</v>
      </c>
      <c r="E96" s="79">
        <v>6</v>
      </c>
      <c r="F96" s="79">
        <v>6</v>
      </c>
      <c r="G96" s="79">
        <v>22</v>
      </c>
      <c r="H96" s="88">
        <v>54.545455932617188</v>
      </c>
      <c r="I96" s="79">
        <v>4</v>
      </c>
      <c r="J96" s="79">
        <v>4</v>
      </c>
      <c r="K96" s="79">
        <v>4</v>
      </c>
      <c r="L96" s="7"/>
      <c r="M96" s="7"/>
      <c r="N96" s="7"/>
      <c r="O96" s="6"/>
      <c r="P96" s="6"/>
      <c r="Q96" s="6"/>
      <c r="R96" s="6"/>
      <c r="S96" s="6"/>
      <c r="T96" s="6"/>
      <c r="U96" s="6"/>
      <c r="V96" s="6"/>
      <c r="W96" s="6"/>
      <c r="X96" s="6"/>
      <c r="Y96" s="6"/>
      <c r="Z96" s="6"/>
      <c r="AA96" s="6"/>
      <c r="AB96" s="6"/>
      <c r="AC96" s="6"/>
      <c r="AD96" s="6"/>
      <c r="AE96" s="6"/>
      <c r="AF96" s="6"/>
      <c r="AG96" s="6"/>
      <c r="AH96" s="6"/>
      <c r="AI96" s="6"/>
      <c r="AJ96" s="6"/>
      <c r="AK96" s="6"/>
      <c r="AL96" s="6"/>
    </row>
    <row r="97" spans="1:38" s="10" customFormat="1" ht="16.05" customHeight="1" x14ac:dyDescent="0.25">
      <c r="A97" s="49" t="s">
        <v>245</v>
      </c>
      <c r="B97" s="79">
        <v>42</v>
      </c>
      <c r="C97" s="88">
        <v>90.476188659667969</v>
      </c>
      <c r="D97" s="79">
        <v>16</v>
      </c>
      <c r="E97" s="79">
        <v>13</v>
      </c>
      <c r="F97" s="79">
        <v>14</v>
      </c>
      <c r="G97" s="79">
        <v>59</v>
      </c>
      <c r="H97" s="88">
        <v>67.796607971191406</v>
      </c>
      <c r="I97" s="79">
        <v>11</v>
      </c>
      <c r="J97" s="79">
        <v>6</v>
      </c>
      <c r="K97" s="79">
        <v>7</v>
      </c>
      <c r="L97" s="7"/>
      <c r="M97" s="7"/>
      <c r="N97" s="7"/>
      <c r="O97" s="6"/>
      <c r="P97" s="6"/>
      <c r="Q97" s="6"/>
      <c r="R97" s="6"/>
      <c r="S97" s="6"/>
      <c r="T97" s="6"/>
      <c r="U97" s="6"/>
      <c r="V97" s="6"/>
      <c r="W97" s="6"/>
      <c r="X97" s="6"/>
      <c r="Y97" s="6"/>
      <c r="Z97" s="6"/>
      <c r="AA97" s="6"/>
      <c r="AB97" s="6"/>
      <c r="AC97" s="6"/>
      <c r="AD97" s="6"/>
      <c r="AE97" s="6"/>
      <c r="AF97" s="6"/>
      <c r="AG97" s="6"/>
      <c r="AH97" s="6"/>
      <c r="AI97" s="6"/>
      <c r="AJ97" s="6"/>
      <c r="AK97" s="6"/>
      <c r="AL97" s="6"/>
    </row>
    <row r="98" spans="1:38" s="10" customFormat="1" ht="16.05" customHeight="1" x14ac:dyDescent="0.25">
      <c r="A98" s="49" t="s">
        <v>246</v>
      </c>
      <c r="B98" s="79">
        <v>31</v>
      </c>
      <c r="C98" s="88">
        <v>100</v>
      </c>
      <c r="D98" s="79">
        <v>16</v>
      </c>
      <c r="E98" s="79">
        <v>10</v>
      </c>
      <c r="F98" s="79">
        <v>11</v>
      </c>
      <c r="G98" s="79">
        <v>33</v>
      </c>
      <c r="H98" s="88">
        <v>100</v>
      </c>
      <c r="I98" s="79">
        <v>12</v>
      </c>
      <c r="J98" s="79">
        <v>8</v>
      </c>
      <c r="K98" s="79">
        <v>8</v>
      </c>
      <c r="L98" s="7"/>
      <c r="M98" s="7"/>
      <c r="N98" s="7"/>
      <c r="O98" s="6"/>
      <c r="P98" s="6"/>
      <c r="Q98" s="6"/>
      <c r="R98" s="6"/>
      <c r="S98" s="6"/>
      <c r="T98" s="6"/>
      <c r="U98" s="6"/>
      <c r="V98" s="6"/>
      <c r="W98" s="6"/>
      <c r="X98" s="6"/>
      <c r="Y98" s="6"/>
      <c r="Z98" s="6"/>
      <c r="AA98" s="6"/>
      <c r="AB98" s="6"/>
      <c r="AC98" s="6"/>
      <c r="AD98" s="6"/>
      <c r="AE98" s="6"/>
      <c r="AF98" s="6"/>
      <c r="AG98" s="6"/>
      <c r="AH98" s="6"/>
      <c r="AI98" s="6"/>
      <c r="AJ98" s="6"/>
      <c r="AK98" s="6"/>
      <c r="AL98" s="6"/>
    </row>
    <row r="99" spans="1:38" s="10" customFormat="1" ht="16.05" customHeight="1" x14ac:dyDescent="0.25">
      <c r="A99" s="81" t="s">
        <v>247</v>
      </c>
      <c r="B99" s="79">
        <v>93</v>
      </c>
      <c r="C99" s="88">
        <v>100</v>
      </c>
      <c r="D99" s="79">
        <v>37</v>
      </c>
      <c r="E99" s="79">
        <v>32</v>
      </c>
      <c r="F99" s="79">
        <v>33</v>
      </c>
      <c r="G99" s="79">
        <v>131</v>
      </c>
      <c r="H99" s="88">
        <v>100</v>
      </c>
      <c r="I99" s="79">
        <v>40</v>
      </c>
      <c r="J99" s="79">
        <v>29</v>
      </c>
      <c r="K99" s="79">
        <v>34</v>
      </c>
      <c r="L99" s="7"/>
      <c r="M99" s="7"/>
      <c r="N99" s="7"/>
      <c r="O99" s="6"/>
      <c r="P99" s="6"/>
      <c r="Q99" s="6"/>
      <c r="R99" s="6"/>
      <c r="S99" s="6"/>
      <c r="T99" s="6"/>
      <c r="U99" s="6"/>
      <c r="V99" s="6"/>
      <c r="W99" s="6"/>
      <c r="X99" s="6"/>
      <c r="Y99" s="6"/>
      <c r="Z99" s="6"/>
      <c r="AA99" s="6"/>
      <c r="AB99" s="6"/>
      <c r="AC99" s="6"/>
      <c r="AD99" s="6"/>
      <c r="AE99" s="6"/>
      <c r="AF99" s="6"/>
      <c r="AG99" s="6"/>
      <c r="AH99" s="6"/>
      <c r="AI99" s="6"/>
      <c r="AJ99" s="6"/>
      <c r="AK99" s="6"/>
      <c r="AL99" s="6"/>
    </row>
    <row r="100" spans="1:38" s="10" customFormat="1" ht="16.05" customHeight="1" x14ac:dyDescent="0.25">
      <c r="A100" s="49" t="s">
        <v>248</v>
      </c>
      <c r="B100" s="79">
        <v>271</v>
      </c>
      <c r="C100" s="88">
        <v>100</v>
      </c>
      <c r="D100" s="79">
        <v>101</v>
      </c>
      <c r="E100" s="79">
        <v>75</v>
      </c>
      <c r="F100" s="79">
        <v>76</v>
      </c>
      <c r="G100" s="79">
        <v>214</v>
      </c>
      <c r="H100" s="88">
        <v>94.392524719238281</v>
      </c>
      <c r="I100" s="79">
        <v>64</v>
      </c>
      <c r="J100" s="79">
        <v>51</v>
      </c>
      <c r="K100" s="79">
        <v>53</v>
      </c>
      <c r="L100" s="7"/>
      <c r="M100" s="7"/>
      <c r="N100" s="7"/>
      <c r="O100" s="6"/>
      <c r="P100" s="6"/>
      <c r="Q100" s="6"/>
      <c r="R100" s="6"/>
      <c r="S100" s="6"/>
      <c r="T100" s="6"/>
      <c r="U100" s="6"/>
      <c r="V100" s="6"/>
      <c r="W100" s="6"/>
      <c r="X100" s="6"/>
      <c r="Y100" s="6"/>
      <c r="Z100" s="6"/>
      <c r="AA100" s="6"/>
      <c r="AB100" s="6"/>
      <c r="AC100" s="6"/>
      <c r="AD100" s="6"/>
      <c r="AE100" s="6"/>
      <c r="AF100" s="6"/>
      <c r="AG100" s="6"/>
      <c r="AH100" s="6"/>
      <c r="AI100" s="6"/>
      <c r="AJ100" s="6"/>
      <c r="AK100" s="6"/>
      <c r="AL100" s="6"/>
    </row>
    <row r="101" spans="1:38" s="59" customFormat="1" ht="16.05" customHeight="1" x14ac:dyDescent="0.3">
      <c r="A101" s="82" t="s">
        <v>1</v>
      </c>
      <c r="B101" s="83">
        <f>SUM(B84:B100)</f>
        <v>1867</v>
      </c>
      <c r="C101" s="89">
        <v>95.232994079589844</v>
      </c>
      <c r="D101" s="83">
        <f>SUM(D84:D100)</f>
        <v>742</v>
      </c>
      <c r="E101" s="83">
        <f>SUM(E84:E100)</f>
        <v>627</v>
      </c>
      <c r="F101" s="83">
        <f>SUM(F84:F100)</f>
        <v>642</v>
      </c>
      <c r="G101" s="83">
        <f>SUM(G84:G100)</f>
        <v>2140</v>
      </c>
      <c r="H101" s="89">
        <v>90.700935363769531</v>
      </c>
      <c r="I101" s="83">
        <f>SUM(I84:I100)</f>
        <v>692</v>
      </c>
      <c r="J101" s="83">
        <f>SUM(J84:J100)</f>
        <v>514</v>
      </c>
      <c r="K101" s="83">
        <f>SUM(K84:K100)</f>
        <v>538</v>
      </c>
      <c r="L101" s="7"/>
      <c r="M101" s="90"/>
      <c r="N101" s="90"/>
      <c r="O101" s="90"/>
      <c r="P101" s="90"/>
      <c r="Q101" s="46"/>
      <c r="R101" s="46"/>
      <c r="S101" s="46"/>
      <c r="T101" s="46"/>
      <c r="U101" s="46"/>
      <c r="V101" s="46"/>
      <c r="W101" s="46"/>
      <c r="X101" s="46"/>
      <c r="Y101" s="46"/>
      <c r="Z101" s="46"/>
      <c r="AA101" s="46"/>
      <c r="AB101" s="46"/>
      <c r="AC101" s="46"/>
      <c r="AD101" s="46"/>
      <c r="AE101" s="46"/>
      <c r="AF101" s="46"/>
      <c r="AG101" s="46"/>
      <c r="AH101" s="46"/>
      <c r="AI101" s="46"/>
      <c r="AJ101" s="46"/>
      <c r="AK101" s="46"/>
      <c r="AL101" s="46"/>
    </row>
    <row r="102" spans="1:38" s="10" customFormat="1" ht="16.05" customHeight="1" x14ac:dyDescent="0.3">
      <c r="A102" s="66"/>
      <c r="B102" s="200" t="s">
        <v>14</v>
      </c>
      <c r="C102" s="200"/>
      <c r="D102" s="200"/>
      <c r="E102" s="200"/>
      <c r="F102" s="200"/>
      <c r="G102" s="200" t="s">
        <v>15</v>
      </c>
      <c r="H102" s="200"/>
      <c r="I102" s="200"/>
      <c r="J102" s="200"/>
      <c r="K102" s="200"/>
      <c r="L102" s="7"/>
      <c r="M102" s="90"/>
      <c r="N102" s="90"/>
      <c r="O102" s="90"/>
      <c r="P102" s="90"/>
      <c r="Q102" s="6"/>
      <c r="R102" s="6"/>
      <c r="S102" s="6"/>
      <c r="T102" s="6"/>
      <c r="U102" s="6"/>
      <c r="V102" s="6"/>
      <c r="W102" s="6"/>
      <c r="X102" s="6"/>
      <c r="Y102" s="6"/>
      <c r="Z102" s="6"/>
      <c r="AA102" s="6"/>
      <c r="AB102" s="6"/>
      <c r="AC102" s="6"/>
      <c r="AD102" s="6"/>
      <c r="AE102" s="6"/>
      <c r="AF102" s="6"/>
      <c r="AG102" s="6"/>
      <c r="AH102" s="6"/>
      <c r="AI102" s="6"/>
      <c r="AJ102" s="6"/>
      <c r="AK102" s="6"/>
      <c r="AL102" s="6"/>
    </row>
    <row r="103" spans="1:38" s="59" customFormat="1" ht="16.05" customHeight="1" x14ac:dyDescent="0.3">
      <c r="A103" s="49" t="s">
        <v>231</v>
      </c>
      <c r="B103" s="79">
        <v>242</v>
      </c>
      <c r="C103" s="88">
        <v>75.619834899902344</v>
      </c>
      <c r="D103" s="79">
        <v>26</v>
      </c>
      <c r="E103" s="79">
        <v>14</v>
      </c>
      <c r="F103" s="79">
        <v>14</v>
      </c>
      <c r="G103" s="79">
        <v>898</v>
      </c>
      <c r="H103" s="88">
        <v>90.645881652832031</v>
      </c>
      <c r="I103" s="79">
        <v>241</v>
      </c>
      <c r="J103" s="79">
        <v>196</v>
      </c>
      <c r="K103" s="79">
        <v>200</v>
      </c>
      <c r="L103" s="7"/>
      <c r="M103" s="90"/>
      <c r="N103" s="90"/>
      <c r="O103" s="90"/>
      <c r="P103" s="90"/>
      <c r="Q103" s="46"/>
      <c r="R103" s="46"/>
      <c r="S103" s="46"/>
      <c r="T103" s="46"/>
      <c r="U103" s="46"/>
      <c r="V103" s="46"/>
      <c r="W103" s="46"/>
      <c r="X103" s="46"/>
      <c r="Y103" s="46"/>
      <c r="Z103" s="46"/>
      <c r="AA103" s="46"/>
      <c r="AB103" s="46"/>
      <c r="AC103" s="46"/>
      <c r="AD103" s="46"/>
      <c r="AE103" s="46"/>
      <c r="AF103" s="46"/>
      <c r="AG103" s="46"/>
      <c r="AH103" s="46"/>
      <c r="AI103" s="46"/>
      <c r="AJ103" s="46"/>
      <c r="AK103" s="46"/>
      <c r="AL103" s="46"/>
    </row>
    <row r="104" spans="1:38" s="59" customFormat="1" ht="16.05" customHeight="1" x14ac:dyDescent="0.3">
      <c r="A104" s="49" t="s">
        <v>232</v>
      </c>
      <c r="B104" s="79">
        <v>11</v>
      </c>
      <c r="C104" s="88">
        <v>72.727272033691406</v>
      </c>
      <c r="D104" s="79">
        <v>0</v>
      </c>
      <c r="E104" s="79">
        <v>0</v>
      </c>
      <c r="F104" s="79">
        <v>0</v>
      </c>
      <c r="G104" s="79">
        <v>51</v>
      </c>
      <c r="H104" s="88">
        <v>94.117645263671875</v>
      </c>
      <c r="I104" s="79">
        <v>20</v>
      </c>
      <c r="J104" s="79">
        <v>18</v>
      </c>
      <c r="K104" s="79">
        <v>18</v>
      </c>
      <c r="L104" s="7"/>
      <c r="M104" s="90"/>
      <c r="N104" s="90"/>
      <c r="O104" s="90"/>
      <c r="P104" s="90"/>
      <c r="Q104" s="46"/>
      <c r="R104" s="46"/>
      <c r="S104" s="46"/>
      <c r="T104" s="46"/>
      <c r="U104" s="46"/>
      <c r="V104" s="46"/>
      <c r="W104" s="46"/>
      <c r="X104" s="46"/>
      <c r="Y104" s="46"/>
      <c r="Z104" s="46"/>
      <c r="AA104" s="46"/>
      <c r="AB104" s="46"/>
      <c r="AC104" s="46"/>
      <c r="AD104" s="46"/>
      <c r="AE104" s="46"/>
      <c r="AF104" s="46"/>
      <c r="AG104" s="46"/>
      <c r="AH104" s="46"/>
      <c r="AI104" s="46"/>
      <c r="AJ104" s="46"/>
      <c r="AK104" s="46"/>
      <c r="AL104" s="46"/>
    </row>
    <row r="105" spans="1:38" s="59" customFormat="1" ht="16.05" customHeight="1" x14ac:dyDescent="0.3">
      <c r="A105" s="49" t="s">
        <v>234</v>
      </c>
      <c r="B105" s="79">
        <v>6</v>
      </c>
      <c r="C105" s="88">
        <v>66.666664123535156</v>
      </c>
      <c r="D105" s="79">
        <v>0</v>
      </c>
      <c r="E105" s="79">
        <v>0</v>
      </c>
      <c r="F105" s="79">
        <v>0</v>
      </c>
      <c r="G105" s="79">
        <v>79</v>
      </c>
      <c r="H105" s="88">
        <v>94.93670654296875</v>
      </c>
      <c r="I105" s="79">
        <v>19</v>
      </c>
      <c r="J105" s="79">
        <v>15</v>
      </c>
      <c r="K105" s="79">
        <v>15</v>
      </c>
      <c r="L105" s="7"/>
      <c r="M105" s="90"/>
      <c r="N105" s="90"/>
      <c r="O105" s="90"/>
      <c r="P105" s="90"/>
      <c r="Q105" s="46"/>
      <c r="R105" s="46"/>
      <c r="S105" s="46"/>
      <c r="T105" s="46"/>
      <c r="U105" s="46"/>
      <c r="V105" s="46"/>
      <c r="W105" s="46"/>
      <c r="X105" s="46"/>
      <c r="Y105" s="46"/>
      <c r="Z105" s="46"/>
      <c r="AA105" s="46"/>
      <c r="AB105" s="46"/>
      <c r="AC105" s="46"/>
      <c r="AD105" s="46"/>
      <c r="AE105" s="46"/>
      <c r="AF105" s="46"/>
      <c r="AG105" s="46"/>
      <c r="AH105" s="46"/>
      <c r="AI105" s="46"/>
      <c r="AJ105" s="46"/>
      <c r="AK105" s="46"/>
      <c r="AL105" s="46"/>
    </row>
    <row r="106" spans="1:38" s="59" customFormat="1" ht="16.05" customHeight="1" x14ac:dyDescent="0.3">
      <c r="A106" s="49" t="s">
        <v>235</v>
      </c>
      <c r="B106" s="79">
        <v>83</v>
      </c>
      <c r="C106" s="88">
        <v>56.626506805419922</v>
      </c>
      <c r="D106" s="79">
        <v>9</v>
      </c>
      <c r="E106" s="79">
        <v>4</v>
      </c>
      <c r="F106" s="79">
        <v>4</v>
      </c>
      <c r="G106" s="79">
        <v>285</v>
      </c>
      <c r="H106" s="88">
        <v>77.894737243652344</v>
      </c>
      <c r="I106" s="79">
        <v>54</v>
      </c>
      <c r="J106" s="79">
        <v>35</v>
      </c>
      <c r="K106" s="79">
        <v>35</v>
      </c>
      <c r="L106" s="7"/>
      <c r="M106" s="90"/>
      <c r="N106" s="90"/>
      <c r="O106" s="90"/>
      <c r="P106" s="90"/>
      <c r="Q106" s="46"/>
      <c r="R106" s="46"/>
      <c r="S106" s="46"/>
      <c r="T106" s="46"/>
      <c r="U106" s="46"/>
      <c r="V106" s="46"/>
      <c r="W106" s="46"/>
      <c r="X106" s="46"/>
      <c r="Y106" s="46"/>
      <c r="Z106" s="46"/>
      <c r="AA106" s="46"/>
      <c r="AB106" s="46"/>
      <c r="AC106" s="46"/>
      <c r="AD106" s="46"/>
      <c r="AE106" s="46"/>
      <c r="AF106" s="46"/>
      <c r="AG106" s="46"/>
      <c r="AH106" s="46"/>
      <c r="AI106" s="46"/>
      <c r="AJ106" s="46"/>
      <c r="AK106" s="46"/>
      <c r="AL106" s="46"/>
    </row>
    <row r="107" spans="1:38" s="59" customFormat="1" ht="16.05" customHeight="1" x14ac:dyDescent="0.3">
      <c r="A107" s="49" t="s">
        <v>236</v>
      </c>
      <c r="B107" s="79">
        <v>6</v>
      </c>
      <c r="C107" s="88">
        <v>100</v>
      </c>
      <c r="D107" s="79">
        <v>0</v>
      </c>
      <c r="E107" s="79">
        <v>0</v>
      </c>
      <c r="F107" s="79">
        <v>0</v>
      </c>
      <c r="G107" s="79">
        <v>25</v>
      </c>
      <c r="H107" s="88">
        <v>100</v>
      </c>
      <c r="I107" s="79">
        <v>6</v>
      </c>
      <c r="J107" s="79">
        <v>5</v>
      </c>
      <c r="K107" s="79">
        <v>6</v>
      </c>
      <c r="L107" s="7"/>
      <c r="M107" s="90"/>
      <c r="N107" s="90"/>
      <c r="O107" s="90"/>
      <c r="P107" s="90"/>
      <c r="Q107" s="46"/>
      <c r="R107" s="46"/>
      <c r="S107" s="46"/>
      <c r="T107" s="46"/>
      <c r="U107" s="46"/>
      <c r="V107" s="46"/>
      <c r="W107" s="46"/>
      <c r="X107" s="46"/>
      <c r="Y107" s="46"/>
      <c r="Z107" s="46"/>
      <c r="AA107" s="46"/>
      <c r="AB107" s="46"/>
      <c r="AC107" s="46"/>
      <c r="AD107" s="46"/>
      <c r="AE107" s="46"/>
      <c r="AF107" s="46"/>
      <c r="AG107" s="46"/>
      <c r="AH107" s="46"/>
      <c r="AI107" s="46"/>
      <c r="AJ107" s="46"/>
      <c r="AK107" s="46"/>
      <c r="AL107" s="46"/>
    </row>
    <row r="108" spans="1:38" s="59" customFormat="1" ht="16.05" customHeight="1" x14ac:dyDescent="0.3">
      <c r="A108" s="49" t="s">
        <v>237</v>
      </c>
      <c r="B108" s="79">
        <v>452</v>
      </c>
      <c r="C108" s="88">
        <v>80.97344970703125</v>
      </c>
      <c r="D108" s="79">
        <v>96</v>
      </c>
      <c r="E108" s="79">
        <v>58</v>
      </c>
      <c r="F108" s="79">
        <v>59</v>
      </c>
      <c r="G108" s="79">
        <v>1474</v>
      </c>
      <c r="H108" s="88">
        <v>89.552238464355469</v>
      </c>
      <c r="I108" s="79">
        <v>521</v>
      </c>
      <c r="J108" s="79">
        <v>399</v>
      </c>
      <c r="K108" s="79">
        <v>410</v>
      </c>
      <c r="L108" s="7"/>
      <c r="M108" s="90"/>
      <c r="N108" s="90"/>
      <c r="O108" s="90"/>
      <c r="P108" s="90"/>
      <c r="Q108" s="46"/>
      <c r="R108" s="46"/>
      <c r="S108" s="46"/>
      <c r="T108" s="46"/>
      <c r="U108" s="46"/>
      <c r="V108" s="46"/>
      <c r="W108" s="46"/>
      <c r="X108" s="46"/>
      <c r="Y108" s="46"/>
      <c r="Z108" s="46"/>
      <c r="AA108" s="46"/>
      <c r="AB108" s="46"/>
      <c r="AC108" s="46"/>
      <c r="AD108" s="46"/>
      <c r="AE108" s="46"/>
      <c r="AF108" s="46"/>
      <c r="AG108" s="46"/>
      <c r="AH108" s="46"/>
      <c r="AI108" s="46"/>
      <c r="AJ108" s="46"/>
      <c r="AK108" s="46"/>
      <c r="AL108" s="46"/>
    </row>
    <row r="109" spans="1:38" s="59" customFormat="1" ht="16.05" customHeight="1" x14ac:dyDescent="0.3">
      <c r="A109" s="49" t="s">
        <v>238</v>
      </c>
      <c r="B109" s="79">
        <v>33</v>
      </c>
      <c r="C109" s="88">
        <v>96.969696044921875</v>
      </c>
      <c r="D109" s="79">
        <v>4</v>
      </c>
      <c r="E109" s="79">
        <v>4</v>
      </c>
      <c r="F109" s="79">
        <v>4</v>
      </c>
      <c r="G109" s="79">
        <v>136</v>
      </c>
      <c r="H109" s="88">
        <v>96.323532104492188</v>
      </c>
      <c r="I109" s="79">
        <v>46</v>
      </c>
      <c r="J109" s="79">
        <v>38</v>
      </c>
      <c r="K109" s="79">
        <v>40</v>
      </c>
      <c r="L109" s="7"/>
      <c r="M109" s="90"/>
      <c r="N109" s="90"/>
      <c r="O109" s="90"/>
      <c r="P109" s="90"/>
      <c r="Q109" s="46"/>
      <c r="R109" s="46"/>
      <c r="S109" s="46"/>
      <c r="T109" s="46"/>
      <c r="U109" s="46"/>
      <c r="V109" s="46"/>
      <c r="W109" s="46"/>
      <c r="X109" s="46"/>
      <c r="Y109" s="46"/>
      <c r="Z109" s="46"/>
      <c r="AA109" s="46"/>
      <c r="AB109" s="46"/>
      <c r="AC109" s="46"/>
      <c r="AD109" s="46"/>
      <c r="AE109" s="46"/>
      <c r="AF109" s="46"/>
      <c r="AG109" s="46"/>
      <c r="AH109" s="46"/>
      <c r="AI109" s="46"/>
      <c r="AJ109" s="46"/>
      <c r="AK109" s="46"/>
      <c r="AL109" s="46"/>
    </row>
    <row r="110" spans="1:38" s="59" customFormat="1" ht="16.05" customHeight="1" x14ac:dyDescent="0.3">
      <c r="A110" s="49" t="s">
        <v>239</v>
      </c>
      <c r="B110" s="79">
        <v>15</v>
      </c>
      <c r="C110" s="88">
        <v>93.333335876464844</v>
      </c>
      <c r="D110" s="79">
        <v>2</v>
      </c>
      <c r="E110" s="79">
        <v>1</v>
      </c>
      <c r="F110" s="79">
        <v>1</v>
      </c>
      <c r="G110" s="79">
        <v>65</v>
      </c>
      <c r="H110" s="88">
        <v>98.461540222167969</v>
      </c>
      <c r="I110" s="79">
        <v>22</v>
      </c>
      <c r="J110" s="79">
        <v>19</v>
      </c>
      <c r="K110" s="79">
        <v>19</v>
      </c>
      <c r="L110" s="7"/>
      <c r="M110" s="90"/>
      <c r="N110" s="90"/>
      <c r="O110" s="90"/>
      <c r="P110" s="90"/>
      <c r="Q110" s="46"/>
      <c r="R110" s="46"/>
      <c r="S110" s="46"/>
      <c r="T110" s="46"/>
      <c r="U110" s="46"/>
      <c r="V110" s="46"/>
      <c r="W110" s="46"/>
      <c r="X110" s="46"/>
      <c r="Y110" s="46"/>
      <c r="Z110" s="46"/>
      <c r="AA110" s="46"/>
      <c r="AB110" s="46"/>
      <c r="AC110" s="46"/>
      <c r="AD110" s="46"/>
      <c r="AE110" s="46"/>
      <c r="AF110" s="46"/>
      <c r="AG110" s="46"/>
      <c r="AH110" s="46"/>
      <c r="AI110" s="46"/>
      <c r="AJ110" s="46"/>
      <c r="AK110" s="46"/>
      <c r="AL110" s="46"/>
    </row>
    <row r="111" spans="1:38" s="59" customFormat="1" ht="16.05" customHeight="1" x14ac:dyDescent="0.3">
      <c r="A111" s="49" t="s">
        <v>240</v>
      </c>
      <c r="B111" s="79">
        <v>234</v>
      </c>
      <c r="C111" s="88">
        <v>67.521369934082031</v>
      </c>
      <c r="D111" s="79">
        <v>33</v>
      </c>
      <c r="E111" s="79">
        <v>17</v>
      </c>
      <c r="F111" s="79">
        <v>18</v>
      </c>
      <c r="G111" s="79">
        <v>713</v>
      </c>
      <c r="H111" s="88">
        <v>80.364654541015625</v>
      </c>
      <c r="I111" s="79">
        <v>211</v>
      </c>
      <c r="J111" s="79">
        <v>158</v>
      </c>
      <c r="K111" s="79">
        <v>164</v>
      </c>
      <c r="L111" s="7"/>
      <c r="M111" s="90"/>
      <c r="N111" s="90"/>
      <c r="O111" s="90"/>
      <c r="P111" s="90"/>
      <c r="Q111" s="46"/>
      <c r="R111" s="46"/>
      <c r="S111" s="46"/>
      <c r="T111" s="46"/>
      <c r="U111" s="46"/>
      <c r="V111" s="46"/>
      <c r="W111" s="46"/>
      <c r="X111" s="46"/>
      <c r="Y111" s="46"/>
      <c r="Z111" s="46"/>
      <c r="AA111" s="46"/>
      <c r="AB111" s="46"/>
      <c r="AC111" s="46"/>
      <c r="AD111" s="46"/>
      <c r="AE111" s="46"/>
      <c r="AF111" s="46"/>
      <c r="AG111" s="46"/>
      <c r="AH111" s="46"/>
      <c r="AI111" s="46"/>
      <c r="AJ111" s="46"/>
      <c r="AK111" s="46"/>
      <c r="AL111" s="46"/>
    </row>
    <row r="112" spans="1:38" s="59" customFormat="1" ht="16.05" customHeight="1" x14ac:dyDescent="0.3">
      <c r="A112" s="49" t="s">
        <v>241</v>
      </c>
      <c r="B112" s="79">
        <v>41</v>
      </c>
      <c r="C112" s="88">
        <v>85.365852355957031</v>
      </c>
      <c r="D112" s="79">
        <v>4</v>
      </c>
      <c r="E112" s="79">
        <v>3</v>
      </c>
      <c r="F112" s="79">
        <v>3</v>
      </c>
      <c r="G112" s="79">
        <v>172</v>
      </c>
      <c r="H112" s="88">
        <v>88.9534912109375</v>
      </c>
      <c r="I112" s="79">
        <v>52</v>
      </c>
      <c r="J112" s="79">
        <v>41</v>
      </c>
      <c r="K112" s="79">
        <v>42</v>
      </c>
      <c r="L112" s="7"/>
      <c r="M112" s="90"/>
      <c r="N112" s="90"/>
      <c r="O112" s="90"/>
      <c r="P112" s="90"/>
      <c r="Q112" s="46"/>
      <c r="R112" s="46"/>
      <c r="S112" s="46"/>
      <c r="T112" s="46"/>
      <c r="U112" s="46"/>
      <c r="V112" s="46"/>
      <c r="W112" s="46"/>
      <c r="X112" s="46"/>
      <c r="Y112" s="46"/>
      <c r="Z112" s="46"/>
      <c r="AA112" s="46"/>
      <c r="AB112" s="46"/>
      <c r="AC112" s="46"/>
      <c r="AD112" s="46"/>
      <c r="AE112" s="46"/>
      <c r="AF112" s="46"/>
      <c r="AG112" s="46"/>
      <c r="AH112" s="46"/>
      <c r="AI112" s="46"/>
      <c r="AJ112" s="46"/>
      <c r="AK112" s="46"/>
      <c r="AL112" s="46"/>
    </row>
    <row r="113" spans="1:38" s="59" customFormat="1" ht="16.05" customHeight="1" x14ac:dyDescent="0.3">
      <c r="A113" s="49" t="s">
        <v>242</v>
      </c>
      <c r="B113" s="79">
        <v>1</v>
      </c>
      <c r="C113" s="88">
        <v>100</v>
      </c>
      <c r="D113" s="79">
        <v>1</v>
      </c>
      <c r="E113" s="79">
        <v>1</v>
      </c>
      <c r="F113" s="79">
        <v>1</v>
      </c>
      <c r="G113" s="79">
        <v>24</v>
      </c>
      <c r="H113" s="88">
        <v>91.666664123535156</v>
      </c>
      <c r="I113" s="79">
        <v>7</v>
      </c>
      <c r="J113" s="79">
        <v>7</v>
      </c>
      <c r="K113" s="79">
        <v>7</v>
      </c>
      <c r="L113" s="7"/>
      <c r="M113" s="90"/>
      <c r="N113" s="90"/>
      <c r="O113" s="90"/>
      <c r="P113" s="90"/>
      <c r="Q113" s="46"/>
      <c r="R113" s="46"/>
      <c r="S113" s="46"/>
      <c r="T113" s="46"/>
      <c r="U113" s="46"/>
      <c r="V113" s="46"/>
      <c r="W113" s="46"/>
      <c r="X113" s="46"/>
      <c r="Y113" s="46"/>
      <c r="Z113" s="46"/>
      <c r="AA113" s="46"/>
      <c r="AB113" s="46"/>
      <c r="AC113" s="46"/>
      <c r="AD113" s="46"/>
      <c r="AE113" s="46"/>
      <c r="AF113" s="46"/>
      <c r="AG113" s="46"/>
      <c r="AH113" s="46"/>
      <c r="AI113" s="46"/>
      <c r="AJ113" s="46"/>
      <c r="AK113" s="46"/>
      <c r="AL113" s="46"/>
    </row>
    <row r="114" spans="1:38" s="59" customFormat="1" ht="16.05" customHeight="1" x14ac:dyDescent="0.3">
      <c r="A114" s="49" t="s">
        <v>243</v>
      </c>
      <c r="B114" s="79">
        <v>151</v>
      </c>
      <c r="C114" s="88">
        <v>76.158943176269531</v>
      </c>
      <c r="D114" s="79">
        <v>18</v>
      </c>
      <c r="E114" s="79">
        <v>12</v>
      </c>
      <c r="F114" s="79">
        <v>13</v>
      </c>
      <c r="G114" s="79">
        <v>437</v>
      </c>
      <c r="H114" s="88">
        <v>84.439361572265625</v>
      </c>
      <c r="I114" s="79">
        <v>117</v>
      </c>
      <c r="J114" s="79">
        <v>90</v>
      </c>
      <c r="K114" s="79">
        <v>95</v>
      </c>
      <c r="L114" s="7"/>
      <c r="M114" s="90"/>
      <c r="N114" s="90"/>
      <c r="O114" s="90"/>
      <c r="P114" s="90"/>
      <c r="Q114" s="46"/>
      <c r="R114" s="46"/>
      <c r="S114" s="46"/>
      <c r="T114" s="46"/>
      <c r="U114" s="46"/>
      <c r="V114" s="46"/>
      <c r="W114" s="46"/>
      <c r="X114" s="46"/>
      <c r="Y114" s="46"/>
      <c r="Z114" s="46"/>
      <c r="AA114" s="46"/>
      <c r="AB114" s="46"/>
      <c r="AC114" s="46"/>
      <c r="AD114" s="46"/>
      <c r="AE114" s="46"/>
      <c r="AF114" s="46"/>
      <c r="AG114" s="46"/>
      <c r="AH114" s="46"/>
      <c r="AI114" s="46"/>
      <c r="AJ114" s="46"/>
      <c r="AK114" s="46"/>
      <c r="AL114" s="46"/>
    </row>
    <row r="115" spans="1:38" s="59" customFormat="1" ht="16.05" customHeight="1" x14ac:dyDescent="0.3">
      <c r="A115" s="49" t="s">
        <v>244</v>
      </c>
      <c r="B115" s="79">
        <v>7</v>
      </c>
      <c r="C115" s="88">
        <v>57.142856597900391</v>
      </c>
      <c r="D115" s="79">
        <v>0</v>
      </c>
      <c r="E115" s="79">
        <v>0</v>
      </c>
      <c r="F115" s="79">
        <v>0</v>
      </c>
      <c r="G115" s="79">
        <v>56</v>
      </c>
      <c r="H115" s="88">
        <v>66.071426391601563</v>
      </c>
      <c r="I115" s="79">
        <v>14</v>
      </c>
      <c r="J115" s="79">
        <v>10</v>
      </c>
      <c r="K115" s="79">
        <v>10</v>
      </c>
      <c r="L115" s="7"/>
      <c r="M115" s="90"/>
      <c r="N115" s="90"/>
      <c r="O115" s="90"/>
      <c r="P115" s="90"/>
      <c r="Q115" s="46"/>
      <c r="R115" s="46"/>
      <c r="S115" s="46"/>
      <c r="T115" s="46"/>
      <c r="U115" s="46"/>
      <c r="V115" s="46"/>
      <c r="W115" s="46"/>
      <c r="X115" s="46"/>
      <c r="Y115" s="46"/>
      <c r="Z115" s="46"/>
      <c r="AA115" s="46"/>
      <c r="AB115" s="46"/>
      <c r="AC115" s="46"/>
      <c r="AD115" s="46"/>
      <c r="AE115" s="46"/>
      <c r="AF115" s="46"/>
      <c r="AG115" s="46"/>
      <c r="AH115" s="46"/>
      <c r="AI115" s="46"/>
      <c r="AJ115" s="46"/>
      <c r="AK115" s="46"/>
      <c r="AL115" s="46"/>
    </row>
    <row r="116" spans="1:38" s="59" customFormat="1" ht="16.05" customHeight="1" x14ac:dyDescent="0.3">
      <c r="A116" s="49" t="s">
        <v>245</v>
      </c>
      <c r="B116" s="79">
        <v>22</v>
      </c>
      <c r="C116" s="88">
        <v>68.181816101074219</v>
      </c>
      <c r="D116" s="79">
        <v>5</v>
      </c>
      <c r="E116" s="79">
        <v>2</v>
      </c>
      <c r="F116" s="79">
        <v>2</v>
      </c>
      <c r="G116" s="79">
        <v>123</v>
      </c>
      <c r="H116" s="88">
        <v>75.609756469726563</v>
      </c>
      <c r="I116" s="79">
        <v>32</v>
      </c>
      <c r="J116" s="79">
        <v>21</v>
      </c>
      <c r="K116" s="79">
        <v>23</v>
      </c>
      <c r="L116" s="7"/>
      <c r="M116" s="90"/>
      <c r="N116" s="90"/>
      <c r="O116" s="90"/>
      <c r="P116" s="90"/>
      <c r="Q116" s="46"/>
      <c r="R116" s="46"/>
      <c r="S116" s="46"/>
      <c r="T116" s="46"/>
      <c r="U116" s="46"/>
      <c r="V116" s="46"/>
      <c r="W116" s="46"/>
      <c r="X116" s="46"/>
      <c r="Y116" s="46"/>
      <c r="Z116" s="46"/>
      <c r="AA116" s="46"/>
      <c r="AB116" s="46"/>
      <c r="AC116" s="46"/>
      <c r="AD116" s="46"/>
      <c r="AE116" s="46"/>
      <c r="AF116" s="46"/>
      <c r="AG116" s="46"/>
      <c r="AH116" s="46"/>
      <c r="AI116" s="46"/>
      <c r="AJ116" s="46"/>
      <c r="AK116" s="46"/>
      <c r="AL116" s="46"/>
    </row>
    <row r="117" spans="1:38" s="59" customFormat="1" ht="16.05" customHeight="1" x14ac:dyDescent="0.3">
      <c r="A117" s="49" t="s">
        <v>246</v>
      </c>
      <c r="B117" s="79">
        <v>14</v>
      </c>
      <c r="C117" s="88">
        <v>100</v>
      </c>
      <c r="D117" s="79">
        <v>4</v>
      </c>
      <c r="E117" s="79">
        <v>1</v>
      </c>
      <c r="F117" s="79">
        <v>1</v>
      </c>
      <c r="G117" s="79">
        <v>78</v>
      </c>
      <c r="H117" s="88">
        <v>100</v>
      </c>
      <c r="I117" s="79">
        <v>32</v>
      </c>
      <c r="J117" s="79">
        <v>19</v>
      </c>
      <c r="K117" s="79">
        <v>20</v>
      </c>
      <c r="L117" s="7"/>
      <c r="M117" s="90"/>
      <c r="N117" s="90"/>
      <c r="O117" s="90"/>
      <c r="P117" s="90"/>
      <c r="Q117" s="46"/>
      <c r="R117" s="46"/>
      <c r="S117" s="46"/>
      <c r="T117" s="46"/>
      <c r="U117" s="46"/>
      <c r="V117" s="46"/>
      <c r="W117" s="46"/>
      <c r="X117" s="46"/>
      <c r="Y117" s="46"/>
      <c r="Z117" s="46"/>
      <c r="AA117" s="46"/>
      <c r="AB117" s="46"/>
      <c r="AC117" s="46"/>
      <c r="AD117" s="46"/>
      <c r="AE117" s="46"/>
      <c r="AF117" s="46"/>
      <c r="AG117" s="46"/>
      <c r="AH117" s="46"/>
      <c r="AI117" s="46"/>
      <c r="AJ117" s="46"/>
      <c r="AK117" s="46"/>
      <c r="AL117" s="46"/>
    </row>
    <row r="118" spans="1:38" s="59" customFormat="1" ht="16.05" customHeight="1" x14ac:dyDescent="0.3">
      <c r="A118" s="81" t="s">
        <v>247</v>
      </c>
      <c r="B118" s="79">
        <v>54</v>
      </c>
      <c r="C118" s="88">
        <v>100</v>
      </c>
      <c r="D118" s="79">
        <v>7</v>
      </c>
      <c r="E118" s="79">
        <v>6</v>
      </c>
      <c r="F118" s="79">
        <v>6</v>
      </c>
      <c r="G118" s="79">
        <v>278</v>
      </c>
      <c r="H118" s="88">
        <v>100</v>
      </c>
      <c r="I118" s="79">
        <v>84</v>
      </c>
      <c r="J118" s="79">
        <v>67</v>
      </c>
      <c r="K118" s="79">
        <v>73</v>
      </c>
      <c r="L118" s="7"/>
      <c r="M118" s="90"/>
      <c r="N118" s="90"/>
      <c r="O118" s="90"/>
      <c r="P118" s="90"/>
      <c r="Q118" s="46"/>
      <c r="R118" s="46"/>
      <c r="S118" s="46"/>
      <c r="T118" s="46"/>
      <c r="U118" s="46"/>
      <c r="V118" s="46"/>
      <c r="W118" s="46"/>
      <c r="X118" s="46"/>
      <c r="Y118" s="46"/>
      <c r="Z118" s="46"/>
      <c r="AA118" s="46"/>
      <c r="AB118" s="46"/>
      <c r="AC118" s="46"/>
      <c r="AD118" s="46"/>
      <c r="AE118" s="46"/>
      <c r="AF118" s="46"/>
      <c r="AG118" s="46"/>
      <c r="AH118" s="46"/>
      <c r="AI118" s="46"/>
      <c r="AJ118" s="46"/>
      <c r="AK118" s="46"/>
      <c r="AL118" s="46"/>
    </row>
    <row r="119" spans="1:38" s="10" customFormat="1" ht="16.05" customHeight="1" x14ac:dyDescent="0.3">
      <c r="A119" s="49" t="s">
        <v>248</v>
      </c>
      <c r="B119" s="79">
        <v>198</v>
      </c>
      <c r="C119" s="88">
        <v>79.797981262207031</v>
      </c>
      <c r="D119" s="79">
        <v>35</v>
      </c>
      <c r="E119" s="79">
        <v>21</v>
      </c>
      <c r="F119" s="79">
        <v>23</v>
      </c>
      <c r="G119" s="79">
        <v>683</v>
      </c>
      <c r="H119" s="88">
        <v>92.386528015136719</v>
      </c>
      <c r="I119" s="79">
        <v>200</v>
      </c>
      <c r="J119" s="79">
        <v>147</v>
      </c>
      <c r="K119" s="79">
        <v>152</v>
      </c>
      <c r="L119" s="7"/>
      <c r="M119" s="90"/>
      <c r="N119" s="90"/>
      <c r="O119" s="90"/>
      <c r="P119" s="90"/>
      <c r="Q119" s="6"/>
      <c r="R119" s="6"/>
      <c r="S119" s="6"/>
      <c r="T119" s="6"/>
      <c r="U119" s="6"/>
      <c r="V119" s="6"/>
      <c r="W119" s="6"/>
      <c r="X119" s="6"/>
      <c r="Y119" s="6"/>
      <c r="Z119" s="6"/>
      <c r="AA119" s="6"/>
      <c r="AB119" s="6"/>
      <c r="AC119" s="6"/>
      <c r="AD119" s="6"/>
      <c r="AE119" s="6"/>
      <c r="AF119" s="6"/>
      <c r="AG119" s="6"/>
      <c r="AH119" s="6"/>
      <c r="AI119" s="6"/>
      <c r="AJ119" s="6"/>
      <c r="AK119" s="6"/>
      <c r="AL119" s="6"/>
    </row>
    <row r="120" spans="1:38" s="59" customFormat="1" ht="16.05" customHeight="1" x14ac:dyDescent="0.3">
      <c r="A120" s="82" t="s">
        <v>1</v>
      </c>
      <c r="B120" s="83">
        <f>SUM(B103:B119)</f>
        <v>1570</v>
      </c>
      <c r="C120" s="89">
        <v>77.324844360351563</v>
      </c>
      <c r="D120" s="83">
        <f>SUM(D103:D119)</f>
        <v>244</v>
      </c>
      <c r="E120" s="83">
        <f>SUM(E103:E119)</f>
        <v>144</v>
      </c>
      <c r="F120" s="83">
        <f>SUM(F103:F119)</f>
        <v>149</v>
      </c>
      <c r="G120" s="83">
        <f>SUM(G103:G119)</f>
        <v>5577</v>
      </c>
      <c r="H120" s="89">
        <v>88.45257568359375</v>
      </c>
      <c r="I120" s="83">
        <f>SUM(I103:I119)</f>
        <v>1678</v>
      </c>
      <c r="J120" s="83">
        <f>SUM(J103:J119)</f>
        <v>1285</v>
      </c>
      <c r="K120" s="83">
        <f>SUM(K103:K119)</f>
        <v>1329</v>
      </c>
      <c r="L120" s="7"/>
      <c r="M120" s="90"/>
      <c r="N120" s="90"/>
      <c r="O120" s="90"/>
      <c r="P120" s="90"/>
      <c r="Q120" s="46"/>
      <c r="R120" s="46"/>
      <c r="S120" s="46"/>
      <c r="T120" s="46"/>
      <c r="U120" s="46"/>
      <c r="V120" s="46"/>
      <c r="W120" s="46"/>
      <c r="X120" s="46"/>
      <c r="Y120" s="46"/>
      <c r="Z120" s="46"/>
      <c r="AA120" s="46"/>
      <c r="AB120" s="46"/>
      <c r="AC120" s="46"/>
      <c r="AD120" s="46"/>
      <c r="AE120" s="46"/>
      <c r="AF120" s="46"/>
      <c r="AG120" s="46"/>
      <c r="AH120" s="46"/>
      <c r="AI120" s="46"/>
      <c r="AJ120" s="46"/>
      <c r="AK120" s="46"/>
      <c r="AL120" s="46"/>
    </row>
    <row r="121" spans="1:38" s="10" customFormat="1" ht="16.05" customHeight="1" x14ac:dyDescent="0.3">
      <c r="A121" s="91"/>
      <c r="B121" s="92"/>
      <c r="C121" s="93"/>
      <c r="D121" s="92"/>
      <c r="E121" s="92"/>
      <c r="F121" s="92"/>
      <c r="G121" s="92"/>
      <c r="H121" s="93"/>
      <c r="I121" s="92"/>
      <c r="J121" s="92"/>
      <c r="K121" s="92"/>
      <c r="L121" s="7"/>
      <c r="M121" s="90"/>
      <c r="N121" s="90"/>
      <c r="O121" s="90"/>
      <c r="P121" s="90"/>
      <c r="Q121" s="6"/>
      <c r="R121" s="6"/>
      <c r="S121" s="6"/>
      <c r="T121" s="6"/>
      <c r="U121" s="6"/>
      <c r="V121" s="6"/>
      <c r="W121" s="6"/>
      <c r="X121" s="6"/>
      <c r="Y121" s="6"/>
      <c r="Z121" s="6"/>
      <c r="AA121" s="6"/>
      <c r="AB121" s="6"/>
      <c r="AC121" s="6"/>
      <c r="AD121" s="6"/>
      <c r="AE121" s="6"/>
      <c r="AF121" s="6"/>
      <c r="AG121" s="6"/>
      <c r="AH121" s="6"/>
      <c r="AI121" s="6"/>
      <c r="AJ121" s="6"/>
      <c r="AK121" s="6"/>
      <c r="AL121" s="6"/>
    </row>
    <row r="122" spans="1:38" s="10" customFormat="1" ht="15.6" customHeight="1" x14ac:dyDescent="0.25">
      <c r="A122" s="5"/>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row>
    <row r="123" spans="1:38" s="59" customFormat="1" x14ac:dyDescent="0.25">
      <c r="A123" s="59" t="s">
        <v>226</v>
      </c>
    </row>
    <row r="124" spans="1:38" s="10" customFormat="1" ht="15.6" customHeight="1" x14ac:dyDescent="0.25">
      <c r="A124" s="64"/>
      <c r="B124" s="201" t="s">
        <v>26</v>
      </c>
      <c r="C124" s="201"/>
      <c r="D124" s="201"/>
      <c r="E124" s="201"/>
      <c r="F124" s="201"/>
      <c r="G124" s="6"/>
      <c r="H124" s="6"/>
      <c r="I124" s="6"/>
      <c r="J124" s="6"/>
      <c r="K124" s="6"/>
      <c r="L124" s="6"/>
      <c r="M124" s="6"/>
      <c r="N124" s="6"/>
      <c r="O124" s="6"/>
      <c r="P124" s="6"/>
      <c r="Q124" s="6"/>
      <c r="R124" s="6"/>
      <c r="S124" s="6"/>
      <c r="T124" s="6"/>
      <c r="U124" s="6"/>
      <c r="V124" s="6"/>
      <c r="W124" s="6"/>
      <c r="X124" s="6"/>
      <c r="Y124" s="6"/>
      <c r="Z124" s="6"/>
      <c r="AA124" s="6"/>
      <c r="AB124" s="6"/>
      <c r="AC124" s="6"/>
      <c r="AD124" s="6"/>
    </row>
    <row r="125" spans="1:38" s="10" customFormat="1" ht="52.8" x14ac:dyDescent="0.25">
      <c r="A125" s="67" t="s">
        <v>0</v>
      </c>
      <c r="B125" s="68" t="s">
        <v>42</v>
      </c>
      <c r="C125" s="68" t="s">
        <v>27</v>
      </c>
      <c r="D125" s="68" t="s">
        <v>46</v>
      </c>
      <c r="E125" s="68" t="s">
        <v>108</v>
      </c>
      <c r="F125" s="68" t="s">
        <v>40</v>
      </c>
      <c r="G125" s="6"/>
      <c r="H125" s="6"/>
      <c r="I125" s="6"/>
      <c r="J125" s="6"/>
      <c r="K125" s="6"/>
      <c r="L125" s="6"/>
      <c r="M125" s="6"/>
      <c r="N125" s="6"/>
      <c r="O125" s="6"/>
      <c r="P125" s="6"/>
      <c r="Q125" s="6"/>
      <c r="R125" s="6"/>
      <c r="S125" s="6"/>
      <c r="T125" s="6"/>
      <c r="U125" s="6"/>
      <c r="V125" s="6"/>
      <c r="W125" s="6"/>
      <c r="X125" s="6"/>
      <c r="Y125" s="6"/>
      <c r="Z125" s="6"/>
      <c r="AA125" s="6"/>
      <c r="AB125" s="6"/>
      <c r="AC125" s="6"/>
      <c r="AD125" s="6"/>
    </row>
    <row r="126" spans="1:38" s="10" customFormat="1" ht="15.6" customHeight="1" x14ac:dyDescent="0.25">
      <c r="A126" s="49" t="s">
        <v>231</v>
      </c>
      <c r="B126" s="79">
        <v>764</v>
      </c>
      <c r="C126" s="88">
        <v>96.5</v>
      </c>
      <c r="D126" s="79">
        <v>241</v>
      </c>
      <c r="E126" s="79">
        <v>193</v>
      </c>
      <c r="F126" s="79">
        <v>200</v>
      </c>
      <c r="G126" s="6"/>
      <c r="H126" s="6"/>
      <c r="I126" s="6"/>
      <c r="J126" s="6"/>
      <c r="K126" s="6"/>
      <c r="L126" s="6"/>
      <c r="M126" s="6"/>
      <c r="N126" s="6"/>
      <c r="O126" s="6"/>
      <c r="P126" s="6"/>
      <c r="Q126" s="6"/>
      <c r="R126" s="6"/>
      <c r="S126" s="6"/>
      <c r="T126" s="6"/>
      <c r="U126" s="6"/>
      <c r="V126" s="6"/>
      <c r="W126" s="6"/>
      <c r="X126" s="6"/>
      <c r="Y126" s="6"/>
      <c r="Z126" s="6"/>
      <c r="AA126" s="6"/>
      <c r="AB126" s="6"/>
      <c r="AC126" s="6"/>
      <c r="AD126" s="6"/>
    </row>
    <row r="127" spans="1:38" s="59" customFormat="1" ht="15.6" customHeight="1" x14ac:dyDescent="0.25">
      <c r="A127" s="49" t="s">
        <v>232</v>
      </c>
      <c r="B127" s="79">
        <v>215</v>
      </c>
      <c r="C127" s="88">
        <v>99.5</v>
      </c>
      <c r="D127" s="79">
        <v>76</v>
      </c>
      <c r="E127" s="79">
        <v>57</v>
      </c>
      <c r="F127" s="79">
        <v>58</v>
      </c>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row>
    <row r="128" spans="1:38" s="10" customFormat="1" ht="15.6" customHeight="1" x14ac:dyDescent="0.25">
      <c r="A128" s="49" t="s">
        <v>234</v>
      </c>
      <c r="B128" s="79">
        <v>140</v>
      </c>
      <c r="C128" s="88">
        <v>95.7</v>
      </c>
      <c r="D128" s="79">
        <v>46</v>
      </c>
      <c r="E128" s="79">
        <v>36</v>
      </c>
      <c r="F128" s="79">
        <v>37</v>
      </c>
      <c r="G128" s="6"/>
      <c r="H128" s="6"/>
      <c r="I128" s="6"/>
      <c r="J128" s="6"/>
      <c r="K128" s="6"/>
      <c r="L128" s="6"/>
      <c r="M128" s="6"/>
      <c r="N128" s="6"/>
      <c r="O128" s="6"/>
      <c r="P128" s="6"/>
      <c r="Q128" s="6"/>
      <c r="R128" s="6"/>
      <c r="S128" s="6"/>
      <c r="T128" s="6"/>
      <c r="U128" s="6"/>
      <c r="V128" s="6"/>
      <c r="W128" s="6"/>
      <c r="X128" s="6"/>
      <c r="Y128" s="6"/>
      <c r="Z128" s="6"/>
      <c r="AA128" s="6"/>
      <c r="AB128" s="6"/>
      <c r="AC128" s="6"/>
      <c r="AD128" s="6"/>
    </row>
    <row r="129" spans="1:38" s="10" customFormat="1" ht="15.6" customHeight="1" x14ac:dyDescent="0.25">
      <c r="A129" s="49" t="s">
        <v>235</v>
      </c>
      <c r="B129" s="79">
        <v>421</v>
      </c>
      <c r="C129" s="88">
        <v>92.6</v>
      </c>
      <c r="D129" s="79">
        <v>147</v>
      </c>
      <c r="E129" s="79">
        <v>108</v>
      </c>
      <c r="F129" s="79">
        <v>110</v>
      </c>
      <c r="G129" s="6"/>
      <c r="H129" s="6"/>
      <c r="I129" s="6"/>
      <c r="J129" s="6"/>
      <c r="K129" s="6"/>
      <c r="L129" s="6"/>
      <c r="M129" s="6"/>
      <c r="N129" s="6"/>
      <c r="O129" s="6"/>
      <c r="P129" s="6"/>
      <c r="Q129" s="6"/>
      <c r="R129" s="6"/>
      <c r="S129" s="6"/>
      <c r="T129" s="6"/>
      <c r="U129" s="6"/>
      <c r="V129" s="6"/>
      <c r="W129" s="6"/>
      <c r="X129" s="6"/>
      <c r="Y129" s="6"/>
      <c r="Z129" s="6"/>
      <c r="AA129" s="6"/>
      <c r="AB129" s="6"/>
      <c r="AC129" s="6"/>
      <c r="AD129" s="6"/>
    </row>
    <row r="130" spans="1:38" s="10" customFormat="1" ht="15.6" customHeight="1" x14ac:dyDescent="0.25">
      <c r="A130" s="49" t="s">
        <v>236</v>
      </c>
      <c r="B130" s="79">
        <v>38</v>
      </c>
      <c r="C130" s="88">
        <v>100</v>
      </c>
      <c r="D130" s="79">
        <v>12</v>
      </c>
      <c r="E130" s="79">
        <v>10</v>
      </c>
      <c r="F130" s="79">
        <v>10</v>
      </c>
      <c r="G130" s="6"/>
      <c r="H130" s="6"/>
      <c r="I130" s="6"/>
      <c r="J130" s="6"/>
      <c r="K130" s="6"/>
      <c r="L130" s="6"/>
      <c r="M130" s="6"/>
      <c r="N130" s="6"/>
      <c r="O130" s="6"/>
      <c r="P130" s="6"/>
      <c r="Q130" s="6"/>
      <c r="R130" s="6"/>
      <c r="S130" s="6"/>
      <c r="T130" s="6"/>
      <c r="U130" s="6"/>
      <c r="V130" s="6"/>
      <c r="W130" s="6"/>
      <c r="X130" s="6"/>
      <c r="Y130" s="6"/>
      <c r="Z130" s="6"/>
      <c r="AA130" s="6"/>
      <c r="AB130" s="6"/>
      <c r="AC130" s="6"/>
      <c r="AD130" s="6"/>
    </row>
    <row r="131" spans="1:38" s="10" customFormat="1" ht="15.6" customHeight="1" x14ac:dyDescent="0.25">
      <c r="A131" s="49" t="s">
        <v>237</v>
      </c>
      <c r="B131" s="79">
        <v>2198</v>
      </c>
      <c r="C131" s="88">
        <v>90.9</v>
      </c>
      <c r="D131" s="79">
        <v>821</v>
      </c>
      <c r="E131" s="79">
        <v>654</v>
      </c>
      <c r="F131" s="79">
        <v>670</v>
      </c>
      <c r="G131" s="6"/>
      <c r="H131" s="6"/>
      <c r="I131" s="6"/>
      <c r="J131" s="6"/>
      <c r="K131" s="6"/>
      <c r="L131" s="6"/>
      <c r="M131" s="6"/>
      <c r="N131" s="6"/>
      <c r="O131" s="6"/>
      <c r="P131" s="6"/>
      <c r="Q131" s="6"/>
      <c r="R131" s="6"/>
      <c r="S131" s="6"/>
      <c r="T131" s="6"/>
      <c r="U131" s="6"/>
      <c r="V131" s="6"/>
      <c r="W131" s="6"/>
      <c r="X131" s="6"/>
      <c r="Y131" s="6"/>
      <c r="Z131" s="6"/>
      <c r="AA131" s="6"/>
      <c r="AB131" s="6"/>
      <c r="AC131" s="6"/>
      <c r="AD131" s="6"/>
    </row>
    <row r="132" spans="1:38" s="10" customFormat="1" ht="15.6" customHeight="1" x14ac:dyDescent="0.25">
      <c r="A132" s="49" t="s">
        <v>238</v>
      </c>
      <c r="B132" s="79">
        <v>237</v>
      </c>
      <c r="C132" s="88">
        <v>92.8</v>
      </c>
      <c r="D132" s="79">
        <v>72</v>
      </c>
      <c r="E132" s="79">
        <v>59</v>
      </c>
      <c r="F132" s="79">
        <v>59</v>
      </c>
      <c r="G132" s="6"/>
      <c r="H132" s="6"/>
      <c r="I132" s="6"/>
      <c r="J132" s="6"/>
      <c r="K132" s="6"/>
      <c r="L132" s="6"/>
      <c r="M132" s="6"/>
      <c r="N132" s="6"/>
      <c r="O132" s="6"/>
      <c r="P132" s="6"/>
      <c r="Q132" s="6"/>
      <c r="R132" s="6"/>
      <c r="S132" s="6"/>
      <c r="T132" s="6"/>
      <c r="U132" s="6"/>
      <c r="V132" s="6"/>
      <c r="W132" s="6"/>
      <c r="X132" s="6"/>
      <c r="Y132" s="6"/>
      <c r="Z132" s="6"/>
      <c r="AA132" s="6"/>
      <c r="AB132" s="6"/>
      <c r="AC132" s="6"/>
      <c r="AD132" s="6"/>
    </row>
    <row r="133" spans="1:38" s="10" customFormat="1" ht="15.6" customHeight="1" x14ac:dyDescent="0.25">
      <c r="A133" s="49" t="s">
        <v>239</v>
      </c>
      <c r="B133" s="79">
        <v>68</v>
      </c>
      <c r="C133" s="88">
        <v>100</v>
      </c>
      <c r="D133" s="79">
        <v>21</v>
      </c>
      <c r="E133" s="79">
        <v>19</v>
      </c>
      <c r="F133" s="79">
        <v>19</v>
      </c>
      <c r="G133" s="6"/>
      <c r="H133" s="6"/>
      <c r="I133" s="6"/>
      <c r="J133" s="6"/>
      <c r="K133" s="6"/>
      <c r="L133" s="6"/>
      <c r="M133" s="6"/>
      <c r="N133" s="6"/>
      <c r="O133" s="6"/>
      <c r="P133" s="6"/>
      <c r="Q133" s="6"/>
      <c r="R133" s="6"/>
      <c r="S133" s="6"/>
      <c r="T133" s="6"/>
      <c r="U133" s="6"/>
      <c r="V133" s="6"/>
      <c r="W133" s="6"/>
      <c r="X133" s="6"/>
      <c r="Y133" s="6"/>
      <c r="Z133" s="6"/>
      <c r="AA133" s="6"/>
      <c r="AB133" s="6"/>
      <c r="AC133" s="6"/>
      <c r="AD133" s="6"/>
    </row>
    <row r="134" spans="1:38" s="10" customFormat="1" ht="15.6" customHeight="1" x14ac:dyDescent="0.25">
      <c r="A134" s="49" t="s">
        <v>240</v>
      </c>
      <c r="B134" s="79">
        <v>1019</v>
      </c>
      <c r="C134" s="88">
        <v>91.4</v>
      </c>
      <c r="D134" s="79">
        <v>430</v>
      </c>
      <c r="E134" s="79">
        <v>337</v>
      </c>
      <c r="F134" s="79">
        <v>351</v>
      </c>
      <c r="G134" s="6"/>
      <c r="H134" s="6"/>
      <c r="I134" s="6"/>
      <c r="J134" s="6"/>
      <c r="K134" s="6"/>
      <c r="L134" s="6"/>
      <c r="M134" s="6"/>
      <c r="N134" s="6"/>
      <c r="O134" s="6"/>
      <c r="P134" s="6"/>
      <c r="Q134" s="6"/>
      <c r="R134" s="6"/>
      <c r="S134" s="6"/>
      <c r="T134" s="6"/>
      <c r="U134" s="6"/>
      <c r="V134" s="6"/>
      <c r="W134" s="6"/>
      <c r="X134" s="6"/>
      <c r="Y134" s="6"/>
      <c r="Z134" s="6"/>
      <c r="AA134" s="6"/>
      <c r="AB134" s="6"/>
      <c r="AC134" s="6"/>
      <c r="AD134" s="6"/>
    </row>
    <row r="135" spans="1:38" s="10" customFormat="1" ht="15.6" customHeight="1" x14ac:dyDescent="0.25">
      <c r="A135" s="49" t="s">
        <v>241</v>
      </c>
      <c r="B135" s="79">
        <v>202</v>
      </c>
      <c r="C135" s="88">
        <v>94.1</v>
      </c>
      <c r="D135" s="79">
        <v>73</v>
      </c>
      <c r="E135" s="79">
        <v>60</v>
      </c>
      <c r="F135" s="79">
        <v>61</v>
      </c>
      <c r="G135" s="6"/>
      <c r="H135" s="6"/>
      <c r="I135" s="6"/>
      <c r="J135" s="6"/>
      <c r="K135" s="6"/>
      <c r="L135" s="6"/>
      <c r="M135" s="6"/>
      <c r="N135" s="6"/>
      <c r="O135" s="6"/>
      <c r="P135" s="6"/>
      <c r="Q135" s="6"/>
      <c r="R135" s="6"/>
      <c r="S135" s="6"/>
      <c r="T135" s="6"/>
      <c r="U135" s="6"/>
      <c r="V135" s="6"/>
      <c r="W135" s="6"/>
      <c r="X135" s="6"/>
      <c r="Y135" s="6"/>
      <c r="Z135" s="6"/>
      <c r="AA135" s="6"/>
      <c r="AB135" s="6"/>
      <c r="AC135" s="6"/>
      <c r="AD135" s="6"/>
    </row>
    <row r="136" spans="1:38" s="10" customFormat="1" ht="15.6" customHeight="1" x14ac:dyDescent="0.25">
      <c r="A136" s="49" t="s">
        <v>242</v>
      </c>
      <c r="B136" s="79">
        <v>13</v>
      </c>
      <c r="C136" s="88">
        <v>100</v>
      </c>
      <c r="D136" s="79">
        <v>4</v>
      </c>
      <c r="E136" s="79">
        <v>4</v>
      </c>
      <c r="F136" s="79">
        <v>4</v>
      </c>
      <c r="G136" s="6"/>
      <c r="H136" s="6"/>
      <c r="I136" s="6"/>
      <c r="J136" s="6"/>
      <c r="K136" s="6"/>
      <c r="L136" s="6"/>
      <c r="M136" s="6"/>
      <c r="N136" s="6"/>
      <c r="O136" s="6"/>
      <c r="P136" s="6"/>
      <c r="Q136" s="6"/>
      <c r="R136" s="6"/>
      <c r="S136" s="6"/>
      <c r="T136" s="6"/>
      <c r="U136" s="6"/>
      <c r="V136" s="6"/>
      <c r="W136" s="6"/>
      <c r="X136" s="6"/>
      <c r="Y136" s="6"/>
      <c r="Z136" s="6"/>
      <c r="AA136" s="6"/>
      <c r="AB136" s="6"/>
      <c r="AC136" s="6"/>
      <c r="AD136" s="6"/>
    </row>
    <row r="137" spans="1:38" s="10" customFormat="1" ht="15.6" customHeight="1" x14ac:dyDescent="0.25">
      <c r="A137" s="49" t="s">
        <v>243</v>
      </c>
      <c r="B137" s="79">
        <v>805</v>
      </c>
      <c r="C137" s="88">
        <v>93.8</v>
      </c>
      <c r="D137" s="79">
        <v>322</v>
      </c>
      <c r="E137" s="79">
        <v>267</v>
      </c>
      <c r="F137" s="79">
        <v>278</v>
      </c>
      <c r="G137" s="6"/>
      <c r="H137" s="6"/>
      <c r="I137" s="6"/>
      <c r="J137" s="6"/>
      <c r="K137" s="6"/>
      <c r="L137" s="6"/>
      <c r="M137" s="6"/>
      <c r="N137" s="6"/>
      <c r="O137" s="6"/>
      <c r="P137" s="6"/>
      <c r="Q137" s="6"/>
      <c r="R137" s="6"/>
      <c r="S137" s="6"/>
      <c r="T137" s="6"/>
      <c r="U137" s="6"/>
      <c r="V137" s="6"/>
      <c r="W137" s="6"/>
      <c r="X137" s="6"/>
      <c r="Y137" s="6"/>
      <c r="Z137" s="6"/>
      <c r="AA137" s="6"/>
      <c r="AB137" s="6"/>
      <c r="AC137" s="6"/>
      <c r="AD137" s="6"/>
    </row>
    <row r="138" spans="1:38" s="10" customFormat="1" ht="15.6" customHeight="1" x14ac:dyDescent="0.25">
      <c r="A138" s="49" t="s">
        <v>244</v>
      </c>
      <c r="B138" s="79">
        <v>27</v>
      </c>
      <c r="C138" s="88">
        <v>74.099999999999994</v>
      </c>
      <c r="D138" s="79">
        <v>7</v>
      </c>
      <c r="E138" s="79">
        <v>7</v>
      </c>
      <c r="F138" s="79">
        <v>7</v>
      </c>
      <c r="G138" s="6"/>
      <c r="H138" s="6"/>
      <c r="I138" s="6"/>
      <c r="J138" s="6"/>
      <c r="K138" s="6"/>
      <c r="L138" s="6"/>
      <c r="M138" s="6"/>
      <c r="N138" s="6"/>
      <c r="O138" s="6"/>
      <c r="P138" s="6"/>
      <c r="Q138" s="6"/>
      <c r="R138" s="6"/>
      <c r="S138" s="6"/>
      <c r="T138" s="6"/>
      <c r="U138" s="6"/>
      <c r="V138" s="6"/>
      <c r="W138" s="6"/>
      <c r="X138" s="6"/>
      <c r="Y138" s="6"/>
      <c r="Z138" s="6"/>
      <c r="AA138" s="6"/>
      <c r="AB138" s="6"/>
      <c r="AC138" s="6"/>
      <c r="AD138" s="6"/>
    </row>
    <row r="139" spans="1:38" s="10" customFormat="1" ht="15.6" customHeight="1" x14ac:dyDescent="0.25">
      <c r="A139" s="49" t="s">
        <v>245</v>
      </c>
      <c r="B139" s="79">
        <v>71</v>
      </c>
      <c r="C139" s="88">
        <v>80.3</v>
      </c>
      <c r="D139" s="79">
        <v>21</v>
      </c>
      <c r="E139" s="79">
        <v>17</v>
      </c>
      <c r="F139" s="79">
        <v>17</v>
      </c>
      <c r="G139" s="6"/>
      <c r="H139" s="6"/>
      <c r="I139" s="6"/>
      <c r="J139" s="6"/>
      <c r="K139" s="6"/>
      <c r="L139" s="6"/>
      <c r="M139" s="6"/>
      <c r="N139" s="6"/>
      <c r="O139" s="6"/>
      <c r="P139" s="6"/>
      <c r="Q139" s="6"/>
      <c r="R139" s="6"/>
      <c r="S139" s="6"/>
      <c r="T139" s="6"/>
      <c r="U139" s="6"/>
      <c r="V139" s="6"/>
      <c r="W139" s="6"/>
      <c r="X139" s="6"/>
      <c r="Y139" s="6"/>
      <c r="Z139" s="6"/>
      <c r="AA139" s="6"/>
      <c r="AB139" s="6"/>
      <c r="AC139" s="6"/>
      <c r="AD139" s="6"/>
    </row>
    <row r="140" spans="1:38" s="10" customFormat="1" ht="15.6" customHeight="1" x14ac:dyDescent="0.25">
      <c r="A140" s="49" t="s">
        <v>246</v>
      </c>
      <c r="B140" s="79">
        <v>178</v>
      </c>
      <c r="C140" s="88">
        <v>100</v>
      </c>
      <c r="D140" s="79">
        <v>84</v>
      </c>
      <c r="E140" s="79">
        <v>65</v>
      </c>
      <c r="F140" s="79">
        <v>66</v>
      </c>
      <c r="G140" s="6"/>
      <c r="H140" s="6"/>
      <c r="I140" s="6"/>
      <c r="J140" s="6"/>
      <c r="K140" s="6"/>
      <c r="L140" s="6"/>
      <c r="M140" s="6"/>
      <c r="N140" s="6"/>
      <c r="O140" s="6"/>
      <c r="P140" s="6"/>
      <c r="Q140" s="6"/>
      <c r="R140" s="6"/>
      <c r="S140" s="6"/>
      <c r="T140" s="6"/>
      <c r="U140" s="6"/>
      <c r="V140" s="6"/>
      <c r="W140" s="6"/>
      <c r="X140" s="6"/>
      <c r="Y140" s="6"/>
      <c r="Z140" s="6"/>
      <c r="AA140" s="6"/>
      <c r="AB140" s="6"/>
      <c r="AC140" s="6"/>
      <c r="AD140" s="6"/>
    </row>
    <row r="141" spans="1:38" s="10" customFormat="1" ht="15.6" customHeight="1" x14ac:dyDescent="0.25">
      <c r="A141" s="81" t="s">
        <v>247</v>
      </c>
      <c r="B141" s="79">
        <v>382</v>
      </c>
      <c r="C141" s="88">
        <v>100</v>
      </c>
      <c r="D141" s="79">
        <v>143</v>
      </c>
      <c r="E141" s="79">
        <v>119</v>
      </c>
      <c r="F141" s="79">
        <v>119</v>
      </c>
      <c r="G141" s="6"/>
      <c r="H141" s="6"/>
      <c r="I141" s="6"/>
      <c r="J141" s="6"/>
      <c r="K141" s="6"/>
      <c r="L141" s="6"/>
      <c r="M141" s="6"/>
      <c r="N141" s="6"/>
      <c r="O141" s="6"/>
      <c r="P141" s="6"/>
      <c r="Q141" s="6"/>
      <c r="R141" s="6"/>
      <c r="S141" s="6"/>
      <c r="T141" s="6"/>
      <c r="U141" s="6"/>
      <c r="V141" s="6"/>
      <c r="W141" s="6"/>
      <c r="X141" s="6"/>
      <c r="Y141" s="6"/>
      <c r="Z141" s="6"/>
      <c r="AA141" s="6"/>
      <c r="AB141" s="6"/>
      <c r="AC141" s="6"/>
      <c r="AD141" s="6"/>
    </row>
    <row r="142" spans="1:38" s="10" customFormat="1" ht="15.6" customHeight="1" x14ac:dyDescent="0.25">
      <c r="A142" s="49" t="s">
        <v>248</v>
      </c>
      <c r="B142" s="79">
        <v>630</v>
      </c>
      <c r="C142" s="88">
        <v>94.6</v>
      </c>
      <c r="D142" s="79">
        <v>171</v>
      </c>
      <c r="E142" s="79">
        <v>131</v>
      </c>
      <c r="F142" s="79">
        <v>135</v>
      </c>
      <c r="G142" s="6"/>
      <c r="H142" s="6"/>
      <c r="I142" s="6"/>
      <c r="J142" s="6"/>
      <c r="K142" s="6"/>
      <c r="L142" s="6"/>
      <c r="M142" s="6"/>
      <c r="N142" s="6"/>
      <c r="O142" s="6"/>
      <c r="P142" s="6"/>
      <c r="Q142" s="6"/>
      <c r="R142" s="6"/>
      <c r="S142" s="6"/>
      <c r="T142" s="6"/>
      <c r="U142" s="6"/>
      <c r="V142" s="6"/>
      <c r="W142" s="6"/>
      <c r="X142" s="6"/>
      <c r="Y142" s="6"/>
      <c r="Z142" s="6"/>
      <c r="AA142" s="6"/>
      <c r="AB142" s="6"/>
      <c r="AC142" s="6"/>
      <c r="AD142" s="6"/>
    </row>
    <row r="143" spans="1:38" s="59" customFormat="1" ht="15.6" customHeight="1" x14ac:dyDescent="0.25">
      <c r="A143" s="82" t="s">
        <v>1</v>
      </c>
      <c r="B143" s="83">
        <f>SUM(B126:B142)</f>
        <v>7408</v>
      </c>
      <c r="C143" s="89">
        <v>93.412530000000004</v>
      </c>
      <c r="D143" s="83">
        <f>SUM(D126:D142)</f>
        <v>2691</v>
      </c>
      <c r="E143" s="83">
        <f>SUM(E126:E142)</f>
        <v>2143</v>
      </c>
      <c r="F143" s="83">
        <f>SUM(F126:F142)</f>
        <v>2201</v>
      </c>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row>
    <row r="144" spans="1:38" s="10" customFormat="1" ht="15.6" customHeight="1" x14ac:dyDescent="0.25">
      <c r="A144" s="5"/>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row>
    <row r="145" spans="1:38" s="59" customFormat="1" x14ac:dyDescent="0.25">
      <c r="A145" s="59" t="s">
        <v>227</v>
      </c>
      <c r="G145" s="10"/>
    </row>
    <row r="146" spans="1:38" s="10" customFormat="1" ht="39.6" x14ac:dyDescent="0.25">
      <c r="A146" s="65" t="s">
        <v>0</v>
      </c>
      <c r="B146" s="60" t="s">
        <v>41</v>
      </c>
      <c r="C146" s="60" t="s">
        <v>46</v>
      </c>
      <c r="D146" s="60" t="s">
        <v>108</v>
      </c>
      <c r="E146" s="60" t="s">
        <v>40</v>
      </c>
      <c r="F146" s="69"/>
      <c r="G146" s="69"/>
      <c r="H146" s="69"/>
      <c r="I146" s="69"/>
      <c r="J146" s="7"/>
      <c r="K146" s="7"/>
      <c r="L146" s="7"/>
      <c r="M146" s="7"/>
      <c r="N146" s="7"/>
      <c r="O146" s="6"/>
      <c r="P146" s="6"/>
      <c r="Q146" s="6"/>
      <c r="R146" s="6"/>
      <c r="S146" s="6"/>
      <c r="T146" s="6"/>
      <c r="U146" s="6"/>
      <c r="V146" s="6"/>
      <c r="W146" s="6"/>
      <c r="X146" s="6"/>
      <c r="Y146" s="6"/>
      <c r="Z146" s="6"/>
      <c r="AA146" s="6"/>
      <c r="AB146" s="6"/>
      <c r="AC146" s="6"/>
      <c r="AD146" s="6"/>
      <c r="AE146" s="6"/>
      <c r="AF146" s="6"/>
      <c r="AG146" s="6"/>
      <c r="AH146" s="6"/>
      <c r="AI146" s="6"/>
      <c r="AJ146" s="6"/>
      <c r="AK146" s="6"/>
      <c r="AL146" s="6"/>
    </row>
    <row r="147" spans="1:38" s="10" customFormat="1" ht="15.6" customHeight="1" x14ac:dyDescent="0.25">
      <c r="A147" s="205" t="s">
        <v>12</v>
      </c>
      <c r="B147" s="205"/>
      <c r="C147" s="205"/>
      <c r="D147" s="205"/>
      <c r="E147" s="205"/>
      <c r="F147" s="70"/>
      <c r="G147" s="70"/>
      <c r="H147" s="70"/>
      <c r="I147" s="70"/>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row>
    <row r="148" spans="1:38" s="10" customFormat="1" ht="15.6" customHeight="1" x14ac:dyDescent="0.25">
      <c r="A148" s="94" t="s">
        <v>232</v>
      </c>
      <c r="B148" s="79">
        <v>15</v>
      </c>
      <c r="C148" s="79">
        <v>4</v>
      </c>
      <c r="D148" s="79">
        <v>4</v>
      </c>
      <c r="E148" s="79">
        <v>4</v>
      </c>
      <c r="F148" s="92"/>
      <c r="G148" s="92"/>
      <c r="H148" s="92"/>
      <c r="I148" s="92"/>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row>
    <row r="149" spans="1:38" s="10" customFormat="1" ht="15.6" customHeight="1" x14ac:dyDescent="0.25">
      <c r="A149" s="94" t="s">
        <v>233</v>
      </c>
      <c r="B149" s="79">
        <v>104</v>
      </c>
      <c r="C149" s="79">
        <v>21</v>
      </c>
      <c r="D149" s="79">
        <v>16</v>
      </c>
      <c r="E149" s="79">
        <v>19</v>
      </c>
      <c r="F149" s="92"/>
      <c r="G149" s="92"/>
      <c r="H149" s="92"/>
      <c r="I149" s="92"/>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row>
    <row r="150" spans="1:38" s="10" customFormat="1" ht="15.6" customHeight="1" x14ac:dyDescent="0.25">
      <c r="A150" s="94" t="s">
        <v>234</v>
      </c>
      <c r="B150" s="79">
        <v>9</v>
      </c>
      <c r="C150" s="79">
        <v>1</v>
      </c>
      <c r="D150" s="79">
        <v>1</v>
      </c>
      <c r="E150" s="79">
        <v>1</v>
      </c>
      <c r="F150" s="92"/>
      <c r="G150" s="92"/>
      <c r="H150" s="92"/>
      <c r="I150" s="92"/>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row>
    <row r="151" spans="1:38" s="10" customFormat="1" ht="15.6" customHeight="1" x14ac:dyDescent="0.25">
      <c r="A151" s="94" t="s">
        <v>235</v>
      </c>
      <c r="B151" s="79">
        <v>25</v>
      </c>
      <c r="C151" s="79">
        <v>4</v>
      </c>
      <c r="D151" s="79">
        <v>3</v>
      </c>
      <c r="E151" s="79">
        <v>3</v>
      </c>
      <c r="F151" s="92"/>
      <c r="G151" s="92"/>
      <c r="H151" s="92"/>
      <c r="I151" s="92"/>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row>
    <row r="152" spans="1:38" s="10" customFormat="1" ht="15.6" customHeight="1" x14ac:dyDescent="0.25">
      <c r="A152" s="94" t="s">
        <v>236</v>
      </c>
      <c r="B152" s="79">
        <v>0</v>
      </c>
      <c r="C152" s="79">
        <v>0</v>
      </c>
      <c r="D152" s="79">
        <v>0</v>
      </c>
      <c r="E152" s="79">
        <v>0</v>
      </c>
      <c r="F152" s="92"/>
      <c r="G152" s="92"/>
      <c r="H152" s="92"/>
      <c r="I152" s="92"/>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row>
    <row r="153" spans="1:38" s="10" customFormat="1" ht="15.6" customHeight="1" x14ac:dyDescent="0.25">
      <c r="A153" s="94" t="s">
        <v>239</v>
      </c>
      <c r="B153" s="79">
        <v>2</v>
      </c>
      <c r="C153" s="79">
        <v>0</v>
      </c>
      <c r="D153" s="79">
        <v>0</v>
      </c>
      <c r="E153" s="79">
        <v>0</v>
      </c>
      <c r="F153" s="92"/>
      <c r="G153" s="92"/>
      <c r="H153" s="92"/>
      <c r="I153" s="92"/>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row>
    <row r="154" spans="1:38" s="10" customFormat="1" ht="15.6" customHeight="1" x14ac:dyDescent="0.25">
      <c r="A154" s="94" t="s">
        <v>240</v>
      </c>
      <c r="B154" s="79">
        <v>71</v>
      </c>
      <c r="C154" s="79">
        <v>11</v>
      </c>
      <c r="D154" s="79">
        <v>8</v>
      </c>
      <c r="E154" s="79">
        <v>8</v>
      </c>
      <c r="F154" s="92"/>
      <c r="G154" s="92"/>
      <c r="H154" s="92"/>
      <c r="I154" s="92"/>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row>
    <row r="155" spans="1:38" s="10" customFormat="1" ht="15.6" customHeight="1" x14ac:dyDescent="0.25">
      <c r="A155" s="94" t="s">
        <v>241</v>
      </c>
      <c r="B155" s="79">
        <v>16</v>
      </c>
      <c r="C155" s="79">
        <v>1</v>
      </c>
      <c r="D155" s="79">
        <v>1</v>
      </c>
      <c r="E155" s="79">
        <v>1</v>
      </c>
      <c r="F155" s="92"/>
      <c r="G155" s="92"/>
      <c r="H155" s="92"/>
      <c r="I155" s="92"/>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row>
    <row r="156" spans="1:38" s="10" customFormat="1" ht="15.6" customHeight="1" x14ac:dyDescent="0.25">
      <c r="A156" s="94" t="s">
        <v>242</v>
      </c>
      <c r="B156" s="79">
        <v>0</v>
      </c>
      <c r="C156" s="79">
        <v>0</v>
      </c>
      <c r="D156" s="79">
        <v>0</v>
      </c>
      <c r="E156" s="79">
        <v>0</v>
      </c>
      <c r="F156" s="92"/>
      <c r="G156" s="92"/>
      <c r="H156" s="92"/>
      <c r="I156" s="92"/>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row>
    <row r="157" spans="1:38" s="10" customFormat="1" ht="15.6" customHeight="1" x14ac:dyDescent="0.25">
      <c r="A157" s="94" t="s">
        <v>243</v>
      </c>
      <c r="B157" s="79">
        <v>42</v>
      </c>
      <c r="C157" s="79">
        <v>5</v>
      </c>
      <c r="D157" s="79">
        <v>5</v>
      </c>
      <c r="E157" s="79">
        <v>6</v>
      </c>
      <c r="F157" s="92"/>
      <c r="G157" s="92"/>
      <c r="H157" s="92"/>
      <c r="I157" s="92"/>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row>
    <row r="158" spans="1:38" s="10" customFormat="1" ht="15.6" customHeight="1" x14ac:dyDescent="0.25">
      <c r="A158" s="94" t="s">
        <v>245</v>
      </c>
      <c r="B158" s="79">
        <v>0</v>
      </c>
      <c r="C158" s="79">
        <v>0</v>
      </c>
      <c r="D158" s="79">
        <v>0</v>
      </c>
      <c r="E158" s="79">
        <v>0</v>
      </c>
      <c r="F158" s="92"/>
      <c r="G158" s="92"/>
      <c r="H158" s="92"/>
      <c r="I158" s="92"/>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row>
    <row r="159" spans="1:38" s="10" customFormat="1" ht="15.6" customHeight="1" x14ac:dyDescent="0.25">
      <c r="A159" s="94" t="s">
        <v>246</v>
      </c>
      <c r="B159" s="79">
        <v>4</v>
      </c>
      <c r="C159" s="79">
        <v>0</v>
      </c>
      <c r="D159" s="79">
        <v>0</v>
      </c>
      <c r="E159" s="79">
        <v>0</v>
      </c>
      <c r="F159" s="92"/>
      <c r="G159" s="92"/>
      <c r="H159" s="92"/>
      <c r="I159" s="92"/>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row>
    <row r="160" spans="1:38" s="10" customFormat="1" ht="15.6" customHeight="1" x14ac:dyDescent="0.25">
      <c r="A160" s="94" t="s">
        <v>247</v>
      </c>
      <c r="B160" s="79">
        <v>6</v>
      </c>
      <c r="C160" s="79">
        <v>1</v>
      </c>
      <c r="D160" s="79">
        <v>1</v>
      </c>
      <c r="E160" s="79">
        <v>1</v>
      </c>
      <c r="F160" s="92"/>
      <c r="G160" s="92"/>
      <c r="H160" s="92"/>
      <c r="I160" s="92"/>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row>
    <row r="161" spans="1:38" s="59" customFormat="1" ht="15.6" customHeight="1" x14ac:dyDescent="0.25">
      <c r="A161" s="82" t="s">
        <v>1</v>
      </c>
      <c r="B161" s="83">
        <f>SUM(B148:B160)</f>
        <v>294</v>
      </c>
      <c r="C161" s="83">
        <f>SUM(C148:C160)</f>
        <v>48</v>
      </c>
      <c r="D161" s="83">
        <f>SUM(D148:D160)</f>
        <v>39</v>
      </c>
      <c r="E161" s="83">
        <f>SUM(E148:E160)</f>
        <v>43</v>
      </c>
      <c r="F161" s="95"/>
      <c r="G161" s="95"/>
      <c r="H161" s="95"/>
      <c r="I161" s="9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row>
    <row r="162" spans="1:38" s="10" customFormat="1" ht="15.6" customHeight="1" x14ac:dyDescent="0.25">
      <c r="A162" s="204" t="s">
        <v>13</v>
      </c>
      <c r="B162" s="204"/>
      <c r="C162" s="204"/>
      <c r="D162" s="204"/>
      <c r="E162" s="204"/>
      <c r="F162" s="70"/>
      <c r="G162" s="70"/>
      <c r="H162" s="70"/>
      <c r="I162" s="70"/>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row>
    <row r="163" spans="1:38" s="10" customFormat="1" ht="15.6" customHeight="1" x14ac:dyDescent="0.25">
      <c r="A163" s="94" t="s">
        <v>232</v>
      </c>
      <c r="B163" s="79">
        <v>10</v>
      </c>
      <c r="C163" s="79">
        <v>1</v>
      </c>
      <c r="D163" s="79">
        <v>1</v>
      </c>
      <c r="E163" s="79">
        <v>1</v>
      </c>
      <c r="F163" s="97"/>
      <c r="G163" s="97"/>
      <c r="H163" s="97"/>
      <c r="I163" s="92"/>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row>
    <row r="164" spans="1:38" s="10" customFormat="1" ht="15.6" customHeight="1" x14ac:dyDescent="0.25">
      <c r="A164" s="94" t="s">
        <v>233</v>
      </c>
      <c r="B164" s="79">
        <v>80</v>
      </c>
      <c r="C164" s="79">
        <v>12</v>
      </c>
      <c r="D164" s="79">
        <v>9</v>
      </c>
      <c r="E164" s="79">
        <v>9</v>
      </c>
      <c r="F164" s="97"/>
      <c r="G164" s="97"/>
      <c r="H164" s="97"/>
      <c r="I164" s="92"/>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row>
    <row r="165" spans="1:38" s="10" customFormat="1" ht="15.6" customHeight="1" x14ac:dyDescent="0.25">
      <c r="A165" s="94" t="s">
        <v>234</v>
      </c>
      <c r="B165" s="79">
        <v>0</v>
      </c>
      <c r="C165" s="79">
        <v>0</v>
      </c>
      <c r="D165" s="79">
        <v>0</v>
      </c>
      <c r="E165" s="79">
        <v>0</v>
      </c>
      <c r="F165" s="97"/>
      <c r="G165" s="97"/>
      <c r="H165" s="97"/>
      <c r="I165" s="92"/>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row>
    <row r="166" spans="1:38" s="10" customFormat="1" ht="15.6" customHeight="1" x14ac:dyDescent="0.25">
      <c r="A166" s="94" t="s">
        <v>235</v>
      </c>
      <c r="B166" s="79">
        <v>20</v>
      </c>
      <c r="C166" s="79">
        <v>0</v>
      </c>
      <c r="D166" s="79">
        <v>0</v>
      </c>
      <c r="E166" s="79">
        <v>0</v>
      </c>
      <c r="F166" s="97"/>
      <c r="G166" s="97"/>
      <c r="H166" s="97"/>
      <c r="I166" s="92"/>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row>
    <row r="167" spans="1:38" s="10" customFormat="1" ht="15.6" customHeight="1" x14ac:dyDescent="0.25">
      <c r="A167" s="94" t="s">
        <v>236</v>
      </c>
      <c r="B167" s="79">
        <v>3</v>
      </c>
      <c r="C167" s="79">
        <v>0</v>
      </c>
      <c r="D167" s="79">
        <v>0</v>
      </c>
      <c r="E167" s="79">
        <v>0</v>
      </c>
      <c r="F167" s="97"/>
      <c r="G167" s="97"/>
      <c r="H167" s="97"/>
      <c r="I167" s="92"/>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row>
    <row r="168" spans="1:38" s="10" customFormat="1" ht="15.6" customHeight="1" x14ac:dyDescent="0.25">
      <c r="A168" s="94" t="s">
        <v>239</v>
      </c>
      <c r="B168" s="79">
        <v>0</v>
      </c>
      <c r="C168" s="79">
        <v>0</v>
      </c>
      <c r="D168" s="79">
        <v>0</v>
      </c>
      <c r="E168" s="79">
        <v>0</v>
      </c>
      <c r="F168" s="97"/>
      <c r="G168" s="97"/>
      <c r="H168" s="97"/>
      <c r="I168" s="92"/>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row>
    <row r="169" spans="1:38" s="10" customFormat="1" ht="15.6" customHeight="1" x14ac:dyDescent="0.25">
      <c r="A169" s="94" t="s">
        <v>240</v>
      </c>
      <c r="B169" s="79">
        <v>30</v>
      </c>
      <c r="C169" s="79">
        <v>4</v>
      </c>
      <c r="D169" s="79">
        <v>2</v>
      </c>
      <c r="E169" s="79">
        <v>2</v>
      </c>
      <c r="F169" s="97"/>
      <c r="G169" s="97"/>
      <c r="H169" s="97"/>
      <c r="I169" s="92"/>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row>
    <row r="170" spans="1:38" s="10" customFormat="1" ht="15.6" customHeight="1" x14ac:dyDescent="0.25">
      <c r="A170" s="94" t="s">
        <v>241</v>
      </c>
      <c r="B170" s="79">
        <v>11</v>
      </c>
      <c r="C170" s="79">
        <v>0</v>
      </c>
      <c r="D170" s="79">
        <v>0</v>
      </c>
      <c r="E170" s="79">
        <v>0</v>
      </c>
      <c r="F170" s="97"/>
      <c r="G170" s="97"/>
      <c r="H170" s="97"/>
      <c r="I170" s="92"/>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row>
    <row r="171" spans="1:38" s="10" customFormat="1" ht="15.6" customHeight="1" x14ac:dyDescent="0.25">
      <c r="A171" s="94" t="s">
        <v>242</v>
      </c>
      <c r="B171" s="79">
        <v>3</v>
      </c>
      <c r="C171" s="79">
        <v>0</v>
      </c>
      <c r="D171" s="79">
        <v>0</v>
      </c>
      <c r="E171" s="79">
        <v>0</v>
      </c>
      <c r="F171" s="97"/>
      <c r="G171" s="97"/>
      <c r="H171" s="97"/>
      <c r="I171" s="92"/>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row>
    <row r="172" spans="1:38" s="10" customFormat="1" ht="15.6" customHeight="1" x14ac:dyDescent="0.25">
      <c r="A172" s="94" t="s">
        <v>243</v>
      </c>
      <c r="B172" s="79">
        <v>31</v>
      </c>
      <c r="C172" s="79">
        <v>4</v>
      </c>
      <c r="D172" s="79">
        <v>3</v>
      </c>
      <c r="E172" s="79">
        <v>3</v>
      </c>
      <c r="F172" s="97"/>
      <c r="G172" s="97"/>
      <c r="H172" s="97"/>
      <c r="I172" s="92"/>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row>
    <row r="173" spans="1:38" s="10" customFormat="1" ht="15.6" customHeight="1" x14ac:dyDescent="0.25">
      <c r="A173" s="94" t="s">
        <v>245</v>
      </c>
      <c r="B173" s="79">
        <v>1</v>
      </c>
      <c r="C173" s="79">
        <v>0</v>
      </c>
      <c r="D173" s="79">
        <v>0</v>
      </c>
      <c r="E173" s="79">
        <v>0</v>
      </c>
      <c r="F173" s="97"/>
      <c r="G173" s="97"/>
      <c r="H173" s="97"/>
      <c r="I173" s="92"/>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row>
    <row r="174" spans="1:38" s="10" customFormat="1" ht="15.6" customHeight="1" x14ac:dyDescent="0.25">
      <c r="A174" s="94" t="s">
        <v>246</v>
      </c>
      <c r="B174" s="79">
        <v>5</v>
      </c>
      <c r="C174" s="79">
        <v>0</v>
      </c>
      <c r="D174" s="79">
        <v>0</v>
      </c>
      <c r="E174" s="79">
        <v>0</v>
      </c>
      <c r="F174" s="97"/>
      <c r="G174" s="97"/>
      <c r="H174" s="97"/>
      <c r="I174" s="92"/>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row>
    <row r="175" spans="1:38" s="10" customFormat="1" ht="15.6" customHeight="1" x14ac:dyDescent="0.25">
      <c r="A175" s="94" t="s">
        <v>247</v>
      </c>
      <c r="B175" s="79">
        <v>7</v>
      </c>
      <c r="C175" s="79">
        <v>3</v>
      </c>
      <c r="D175" s="79">
        <v>2</v>
      </c>
      <c r="E175" s="79">
        <v>2</v>
      </c>
      <c r="F175" s="97"/>
      <c r="G175" s="97"/>
      <c r="H175" s="97"/>
      <c r="I175" s="92"/>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row>
    <row r="176" spans="1:38" s="59" customFormat="1" ht="15.6" customHeight="1" x14ac:dyDescent="0.25">
      <c r="A176" s="82" t="s">
        <v>1</v>
      </c>
      <c r="B176" s="83">
        <f>SUM(B163:B175)</f>
        <v>201</v>
      </c>
      <c r="C176" s="83">
        <f>SUM(C163:C175)</f>
        <v>24</v>
      </c>
      <c r="D176" s="83">
        <f>SUM(D163:D175)</f>
        <v>17</v>
      </c>
      <c r="E176" s="83">
        <f>SUM(E163:E175)</f>
        <v>17</v>
      </c>
      <c r="F176" s="95"/>
      <c r="G176" s="95"/>
      <c r="H176" s="95"/>
      <c r="I176" s="9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row>
    <row r="177" spans="1:38" s="10" customFormat="1" ht="15.6" customHeight="1" x14ac:dyDescent="0.25">
      <c r="A177" s="204" t="s">
        <v>14</v>
      </c>
      <c r="B177" s="204"/>
      <c r="C177" s="204"/>
      <c r="D177" s="204"/>
      <c r="E177" s="204"/>
      <c r="F177" s="70"/>
      <c r="G177" s="70"/>
      <c r="H177" s="70"/>
      <c r="I177" s="70"/>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row>
    <row r="178" spans="1:38" s="10" customFormat="1" ht="15.6" customHeight="1" x14ac:dyDescent="0.25">
      <c r="A178" s="94" t="s">
        <v>232</v>
      </c>
      <c r="B178" s="79">
        <v>7</v>
      </c>
      <c r="C178" s="79">
        <v>0</v>
      </c>
      <c r="D178" s="79">
        <v>0</v>
      </c>
      <c r="E178" s="79">
        <v>0</v>
      </c>
      <c r="F178" s="97"/>
      <c r="G178" s="98"/>
      <c r="H178" s="98"/>
      <c r="I178" s="99"/>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row>
    <row r="179" spans="1:38" s="10" customFormat="1" ht="15.6" customHeight="1" x14ac:dyDescent="0.25">
      <c r="A179" s="94" t="s">
        <v>233</v>
      </c>
      <c r="B179" s="79">
        <v>32</v>
      </c>
      <c r="C179" s="79">
        <v>2</v>
      </c>
      <c r="D179" s="79">
        <v>0</v>
      </c>
      <c r="E179" s="79">
        <v>0</v>
      </c>
      <c r="F179" s="97"/>
      <c r="G179" s="98"/>
      <c r="H179" s="98"/>
      <c r="I179" s="99"/>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row>
    <row r="180" spans="1:38" s="10" customFormat="1" ht="15.6" customHeight="1" x14ac:dyDescent="0.25">
      <c r="A180" s="94" t="s">
        <v>234</v>
      </c>
      <c r="B180" s="79">
        <v>1</v>
      </c>
      <c r="C180" s="79">
        <v>0</v>
      </c>
      <c r="D180" s="79">
        <v>0</v>
      </c>
      <c r="E180" s="79">
        <v>0</v>
      </c>
      <c r="F180" s="97"/>
      <c r="G180" s="98"/>
      <c r="H180" s="98"/>
      <c r="I180" s="99"/>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row>
    <row r="181" spans="1:38" s="10" customFormat="1" ht="15.6" customHeight="1" x14ac:dyDescent="0.25">
      <c r="A181" s="94" t="s">
        <v>235</v>
      </c>
      <c r="B181" s="79">
        <v>5</v>
      </c>
      <c r="C181" s="79">
        <v>1</v>
      </c>
      <c r="D181" s="79">
        <v>1</v>
      </c>
      <c r="E181" s="79">
        <v>1</v>
      </c>
      <c r="F181" s="97"/>
      <c r="G181" s="98"/>
      <c r="H181" s="98"/>
      <c r="I181" s="99"/>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row>
    <row r="182" spans="1:38" s="10" customFormat="1" ht="15.6" customHeight="1" x14ac:dyDescent="0.25">
      <c r="A182" s="94" t="s">
        <v>236</v>
      </c>
      <c r="B182" s="79">
        <v>1</v>
      </c>
      <c r="C182" s="79">
        <v>0</v>
      </c>
      <c r="D182" s="79">
        <v>0</v>
      </c>
      <c r="E182" s="79">
        <v>0</v>
      </c>
      <c r="F182" s="97"/>
      <c r="G182" s="98"/>
      <c r="H182" s="98"/>
      <c r="I182" s="99"/>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row>
    <row r="183" spans="1:38" s="10" customFormat="1" ht="15.6" customHeight="1" x14ac:dyDescent="0.25">
      <c r="A183" s="94" t="s">
        <v>239</v>
      </c>
      <c r="B183" s="79">
        <v>0</v>
      </c>
      <c r="C183" s="79">
        <v>0</v>
      </c>
      <c r="D183" s="79">
        <v>0</v>
      </c>
      <c r="E183" s="79">
        <v>0</v>
      </c>
      <c r="F183" s="97"/>
      <c r="G183" s="98"/>
      <c r="H183" s="98"/>
      <c r="I183" s="99"/>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row>
    <row r="184" spans="1:38" s="10" customFormat="1" ht="15.6" customHeight="1" x14ac:dyDescent="0.25">
      <c r="A184" s="94" t="s">
        <v>240</v>
      </c>
      <c r="B184" s="79">
        <v>8</v>
      </c>
      <c r="C184" s="79">
        <v>1</v>
      </c>
      <c r="D184" s="79">
        <v>1</v>
      </c>
      <c r="E184" s="79">
        <v>1</v>
      </c>
      <c r="F184" s="97"/>
      <c r="G184" s="98"/>
      <c r="H184" s="98"/>
      <c r="I184" s="99"/>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row>
    <row r="185" spans="1:38" s="10" customFormat="1" ht="15.6" customHeight="1" x14ac:dyDescent="0.25">
      <c r="A185" s="94" t="s">
        <v>241</v>
      </c>
      <c r="B185" s="79">
        <v>8</v>
      </c>
      <c r="C185" s="79">
        <v>0</v>
      </c>
      <c r="D185" s="79">
        <v>0</v>
      </c>
      <c r="E185" s="79">
        <v>0</v>
      </c>
      <c r="F185" s="97"/>
      <c r="G185" s="98"/>
      <c r="H185" s="98"/>
      <c r="I185" s="99"/>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row>
    <row r="186" spans="1:38" s="10" customFormat="1" ht="15.6" customHeight="1" x14ac:dyDescent="0.25">
      <c r="A186" s="94" t="s">
        <v>242</v>
      </c>
      <c r="B186" s="79">
        <v>1</v>
      </c>
      <c r="C186" s="79">
        <v>0</v>
      </c>
      <c r="D186" s="79">
        <v>0</v>
      </c>
      <c r="E186" s="79">
        <v>0</v>
      </c>
      <c r="F186" s="97"/>
      <c r="G186" s="98"/>
      <c r="H186" s="98"/>
      <c r="I186" s="99"/>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row>
    <row r="187" spans="1:38" s="10" customFormat="1" ht="15.6" customHeight="1" x14ac:dyDescent="0.25">
      <c r="A187" s="94" t="s">
        <v>243</v>
      </c>
      <c r="B187" s="79">
        <v>5</v>
      </c>
      <c r="C187" s="79">
        <v>2</v>
      </c>
      <c r="D187" s="79">
        <v>1</v>
      </c>
      <c r="E187" s="79">
        <v>1</v>
      </c>
      <c r="F187" s="97"/>
      <c r="G187" s="98"/>
      <c r="H187" s="98"/>
      <c r="I187" s="99"/>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row>
    <row r="188" spans="1:38" s="10" customFormat="1" ht="15.6" customHeight="1" x14ac:dyDescent="0.25">
      <c r="A188" s="94" t="s">
        <v>245</v>
      </c>
      <c r="B188" s="79">
        <v>0</v>
      </c>
      <c r="C188" s="79">
        <v>0</v>
      </c>
      <c r="D188" s="79">
        <v>0</v>
      </c>
      <c r="E188" s="79">
        <v>0</v>
      </c>
      <c r="F188" s="97"/>
      <c r="G188" s="98"/>
      <c r="H188" s="98"/>
      <c r="I188" s="99"/>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row>
    <row r="189" spans="1:38" s="10" customFormat="1" ht="15.6" customHeight="1" x14ac:dyDescent="0.25">
      <c r="A189" s="94" t="s">
        <v>246</v>
      </c>
      <c r="B189" s="79">
        <v>3</v>
      </c>
      <c r="C189" s="79">
        <v>1</v>
      </c>
      <c r="D189" s="79">
        <v>0</v>
      </c>
      <c r="E189" s="79">
        <v>0</v>
      </c>
      <c r="F189" s="97"/>
      <c r="G189" s="98"/>
      <c r="H189" s="98"/>
      <c r="I189" s="99"/>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row>
    <row r="190" spans="1:38" s="10" customFormat="1" ht="15.6" customHeight="1" x14ac:dyDescent="0.25">
      <c r="A190" s="94" t="s">
        <v>247</v>
      </c>
      <c r="B190" s="79">
        <v>4</v>
      </c>
      <c r="C190" s="79">
        <v>0</v>
      </c>
      <c r="D190" s="79">
        <v>0</v>
      </c>
      <c r="E190" s="79">
        <v>0</v>
      </c>
      <c r="F190" s="97"/>
      <c r="G190" s="98"/>
      <c r="H190" s="98"/>
      <c r="I190" s="99"/>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row>
    <row r="191" spans="1:38" s="59" customFormat="1" ht="15.6" customHeight="1" x14ac:dyDescent="0.25">
      <c r="A191" s="82" t="s">
        <v>1</v>
      </c>
      <c r="B191" s="83">
        <f>SUM(B178:B190)</f>
        <v>75</v>
      </c>
      <c r="C191" s="83">
        <f>SUM(C178:C190)</f>
        <v>7</v>
      </c>
      <c r="D191" s="83">
        <f>SUM(D178:D190)</f>
        <v>3</v>
      </c>
      <c r="E191" s="83">
        <f>SUM(E178:E190)</f>
        <v>3</v>
      </c>
      <c r="F191" s="95"/>
      <c r="G191" s="95"/>
      <c r="H191" s="95"/>
      <c r="I191" s="9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row>
    <row r="192" spans="1:38" s="10" customFormat="1" ht="15.6" customHeight="1" x14ac:dyDescent="0.25">
      <c r="A192" s="204" t="s">
        <v>15</v>
      </c>
      <c r="B192" s="204"/>
      <c r="C192" s="204"/>
      <c r="D192" s="204"/>
      <c r="E192" s="204"/>
      <c r="F192" s="70"/>
      <c r="G192" s="70"/>
      <c r="H192" s="70"/>
      <c r="I192" s="70"/>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row>
    <row r="193" spans="1:38" s="10" customFormat="1" ht="15.6" customHeight="1" x14ac:dyDescent="0.25">
      <c r="A193" s="94" t="s">
        <v>232</v>
      </c>
      <c r="B193" s="79">
        <v>32</v>
      </c>
      <c r="C193" s="79">
        <v>5</v>
      </c>
      <c r="D193" s="79">
        <v>5</v>
      </c>
      <c r="E193" s="79">
        <v>5</v>
      </c>
      <c r="F193" s="92"/>
      <c r="G193" s="92"/>
      <c r="H193" s="92"/>
      <c r="I193" s="92"/>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row>
    <row r="194" spans="1:38" s="10" customFormat="1" ht="15.6" customHeight="1" x14ac:dyDescent="0.25">
      <c r="A194" s="94" t="s">
        <v>233</v>
      </c>
      <c r="B194" s="79">
        <v>216</v>
      </c>
      <c r="C194" s="79">
        <v>35</v>
      </c>
      <c r="D194" s="79">
        <v>25</v>
      </c>
      <c r="E194" s="79">
        <v>28</v>
      </c>
      <c r="F194" s="92"/>
      <c r="G194" s="92"/>
      <c r="H194" s="92"/>
      <c r="I194" s="92"/>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row>
    <row r="195" spans="1:38" s="10" customFormat="1" ht="15.6" customHeight="1" x14ac:dyDescent="0.25">
      <c r="A195" s="94" t="s">
        <v>234</v>
      </c>
      <c r="B195" s="79">
        <v>10</v>
      </c>
      <c r="C195" s="79">
        <v>1</v>
      </c>
      <c r="D195" s="79">
        <v>1</v>
      </c>
      <c r="E195" s="79">
        <v>1</v>
      </c>
      <c r="F195" s="92"/>
      <c r="G195" s="92"/>
      <c r="H195" s="92"/>
      <c r="I195" s="92"/>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row>
    <row r="196" spans="1:38" s="10" customFormat="1" ht="15.6" customHeight="1" x14ac:dyDescent="0.25">
      <c r="A196" s="94" t="s">
        <v>235</v>
      </c>
      <c r="B196" s="79">
        <v>50</v>
      </c>
      <c r="C196" s="79">
        <v>5</v>
      </c>
      <c r="D196" s="79">
        <v>4</v>
      </c>
      <c r="E196" s="79">
        <v>4</v>
      </c>
      <c r="F196" s="92"/>
      <c r="G196" s="92"/>
      <c r="H196" s="92"/>
      <c r="I196" s="92"/>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row>
    <row r="197" spans="1:38" s="10" customFormat="1" ht="15.6" customHeight="1" x14ac:dyDescent="0.25">
      <c r="A197" s="94" t="s">
        <v>236</v>
      </c>
      <c r="B197" s="79">
        <v>4</v>
      </c>
      <c r="C197" s="79">
        <v>0</v>
      </c>
      <c r="D197" s="79">
        <v>0</v>
      </c>
      <c r="E197" s="79">
        <v>0</v>
      </c>
      <c r="F197" s="92"/>
      <c r="G197" s="92"/>
      <c r="H197" s="92"/>
      <c r="I197" s="92"/>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row>
    <row r="198" spans="1:38" s="10" customFormat="1" ht="15.6" customHeight="1" x14ac:dyDescent="0.25">
      <c r="A198" s="94" t="s">
        <v>239</v>
      </c>
      <c r="B198" s="79">
        <v>2</v>
      </c>
      <c r="C198" s="79">
        <v>0</v>
      </c>
      <c r="D198" s="79">
        <v>0</v>
      </c>
      <c r="E198" s="79">
        <v>0</v>
      </c>
      <c r="F198" s="92"/>
      <c r="G198" s="92"/>
      <c r="H198" s="92"/>
      <c r="I198" s="92"/>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row>
    <row r="199" spans="1:38" s="10" customFormat="1" ht="15.6" customHeight="1" x14ac:dyDescent="0.25">
      <c r="A199" s="94" t="s">
        <v>240</v>
      </c>
      <c r="B199" s="79">
        <v>109</v>
      </c>
      <c r="C199" s="79">
        <v>16</v>
      </c>
      <c r="D199" s="79">
        <v>11</v>
      </c>
      <c r="E199" s="79">
        <v>11</v>
      </c>
      <c r="F199" s="92"/>
      <c r="G199" s="92"/>
      <c r="H199" s="92"/>
      <c r="I199" s="92"/>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row>
    <row r="200" spans="1:38" s="10" customFormat="1" ht="15.6" customHeight="1" x14ac:dyDescent="0.25">
      <c r="A200" s="94" t="s">
        <v>241</v>
      </c>
      <c r="B200" s="79">
        <v>35</v>
      </c>
      <c r="C200" s="79">
        <v>1</v>
      </c>
      <c r="D200" s="79">
        <v>1</v>
      </c>
      <c r="E200" s="79">
        <v>1</v>
      </c>
      <c r="F200" s="92"/>
      <c r="G200" s="92"/>
      <c r="H200" s="92"/>
      <c r="I200" s="92"/>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row>
    <row r="201" spans="1:38" s="10" customFormat="1" ht="15.6" customHeight="1" x14ac:dyDescent="0.25">
      <c r="A201" s="94" t="s">
        <v>242</v>
      </c>
      <c r="B201" s="79">
        <v>4</v>
      </c>
      <c r="C201" s="79">
        <v>0</v>
      </c>
      <c r="D201" s="79">
        <v>0</v>
      </c>
      <c r="E201" s="79">
        <v>0</v>
      </c>
      <c r="F201" s="92"/>
      <c r="G201" s="92"/>
      <c r="H201" s="92"/>
      <c r="I201" s="92"/>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row>
    <row r="202" spans="1:38" s="10" customFormat="1" ht="15.6" customHeight="1" x14ac:dyDescent="0.25">
      <c r="A202" s="94" t="s">
        <v>243</v>
      </c>
      <c r="B202" s="79">
        <v>78</v>
      </c>
      <c r="C202" s="79">
        <v>11</v>
      </c>
      <c r="D202" s="79">
        <v>9</v>
      </c>
      <c r="E202" s="79">
        <v>10</v>
      </c>
      <c r="F202" s="92"/>
      <c r="G202" s="92"/>
      <c r="H202" s="92"/>
      <c r="I202" s="92"/>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row>
    <row r="203" spans="1:38" s="10" customFormat="1" ht="15.6" customHeight="1" x14ac:dyDescent="0.25">
      <c r="A203" s="94" t="s">
        <v>245</v>
      </c>
      <c r="B203" s="79">
        <v>1</v>
      </c>
      <c r="C203" s="79">
        <v>0</v>
      </c>
      <c r="D203" s="79">
        <v>0</v>
      </c>
      <c r="E203" s="79">
        <v>0</v>
      </c>
      <c r="F203" s="92"/>
      <c r="G203" s="92"/>
      <c r="H203" s="92"/>
      <c r="I203" s="92"/>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row>
    <row r="204" spans="1:38" s="10" customFormat="1" ht="15.6" customHeight="1" x14ac:dyDescent="0.25">
      <c r="A204" s="94" t="s">
        <v>246</v>
      </c>
      <c r="B204" s="79">
        <v>12</v>
      </c>
      <c r="C204" s="79">
        <v>1</v>
      </c>
      <c r="D204" s="79">
        <v>0</v>
      </c>
      <c r="E204" s="79">
        <v>0</v>
      </c>
      <c r="F204" s="92"/>
      <c r="G204" s="92"/>
      <c r="H204" s="92"/>
      <c r="I204" s="92"/>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row>
    <row r="205" spans="1:38" s="10" customFormat="1" ht="15.6" customHeight="1" x14ac:dyDescent="0.25">
      <c r="A205" s="94" t="s">
        <v>247</v>
      </c>
      <c r="B205" s="79">
        <v>17</v>
      </c>
      <c r="C205" s="79">
        <v>4</v>
      </c>
      <c r="D205" s="79">
        <v>3</v>
      </c>
      <c r="E205" s="79">
        <v>3</v>
      </c>
      <c r="F205" s="92"/>
      <c r="G205" s="92"/>
      <c r="H205" s="92"/>
      <c r="I205" s="92"/>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row>
    <row r="206" spans="1:38" s="59" customFormat="1" ht="15" customHeight="1" x14ac:dyDescent="0.25">
      <c r="A206" s="82" t="s">
        <v>1</v>
      </c>
      <c r="B206" s="83">
        <f>SUM(B193:B205)</f>
        <v>570</v>
      </c>
      <c r="C206" s="83">
        <f>SUM(C193:C205)</f>
        <v>79</v>
      </c>
      <c r="D206" s="83">
        <f>SUM(D193:D205)</f>
        <v>59</v>
      </c>
      <c r="E206" s="83">
        <f>SUM(E193:E205)</f>
        <v>63</v>
      </c>
      <c r="F206" s="95"/>
      <c r="G206" s="95"/>
      <c r="H206" s="95"/>
      <c r="I206" s="96"/>
    </row>
    <row r="207" spans="1:38" s="59" customFormat="1" x14ac:dyDescent="0.25">
      <c r="A207" s="91"/>
      <c r="B207" s="92"/>
      <c r="C207" s="100"/>
      <c r="D207" s="100"/>
      <c r="E207" s="99"/>
      <c r="F207" s="95"/>
      <c r="G207" s="95"/>
      <c r="H207" s="95"/>
      <c r="I207" s="96"/>
    </row>
    <row r="208" spans="1:38" s="59" customFormat="1" x14ac:dyDescent="0.25">
      <c r="A208" s="91"/>
      <c r="B208" s="92"/>
      <c r="C208" s="100"/>
      <c r="D208" s="100"/>
      <c r="E208" s="99"/>
      <c r="F208" s="95"/>
      <c r="G208" s="95"/>
      <c r="H208" s="95"/>
      <c r="I208" s="96"/>
    </row>
    <row r="209" spans="1:9" s="59" customFormat="1" x14ac:dyDescent="0.25">
      <c r="A209" s="91"/>
      <c r="B209" s="92"/>
      <c r="C209" s="100"/>
      <c r="D209" s="100"/>
      <c r="E209" s="99"/>
      <c r="F209" s="95"/>
      <c r="G209" s="95"/>
      <c r="H209" s="95"/>
      <c r="I209" s="96"/>
    </row>
    <row r="210" spans="1:9" s="59" customFormat="1" x14ac:dyDescent="0.25">
      <c r="A210" s="59" t="s">
        <v>228</v>
      </c>
      <c r="G210" s="10"/>
    </row>
    <row r="211" spans="1:9" s="59" customFormat="1" ht="39.6" x14ac:dyDescent="0.25">
      <c r="A211" s="66" t="s">
        <v>0</v>
      </c>
      <c r="B211" s="71" t="s">
        <v>41</v>
      </c>
      <c r="C211" s="71" t="s">
        <v>46</v>
      </c>
      <c r="D211" s="71" t="s">
        <v>108</v>
      </c>
      <c r="E211" s="71" t="s">
        <v>40</v>
      </c>
    </row>
    <row r="212" spans="1:9" s="59" customFormat="1" x14ac:dyDescent="0.25">
      <c r="A212" s="204" t="s">
        <v>12</v>
      </c>
      <c r="B212" s="204"/>
      <c r="C212" s="204"/>
      <c r="D212" s="204"/>
      <c r="E212" s="204"/>
      <c r="F212" s="70"/>
      <c r="G212" s="70"/>
      <c r="H212" s="70"/>
      <c r="I212" s="70"/>
    </row>
    <row r="213" spans="1:9" s="59" customFormat="1" x14ac:dyDescent="0.25">
      <c r="A213" s="49" t="s">
        <v>232</v>
      </c>
      <c r="B213" s="79">
        <v>12</v>
      </c>
      <c r="C213" s="79">
        <v>1</v>
      </c>
      <c r="D213" s="79">
        <v>1</v>
      </c>
      <c r="E213" s="79">
        <v>1</v>
      </c>
    </row>
    <row r="214" spans="1:9" s="59" customFormat="1" x14ac:dyDescent="0.25">
      <c r="A214" s="49" t="s">
        <v>234</v>
      </c>
      <c r="B214" s="79">
        <v>8</v>
      </c>
      <c r="C214" s="79">
        <v>1</v>
      </c>
      <c r="D214" s="79">
        <v>1</v>
      </c>
      <c r="E214" s="79">
        <v>1</v>
      </c>
    </row>
    <row r="215" spans="1:9" s="59" customFormat="1" x14ac:dyDescent="0.25">
      <c r="A215" s="49" t="s">
        <v>235</v>
      </c>
      <c r="B215" s="79">
        <v>81</v>
      </c>
      <c r="C215" s="79">
        <v>13</v>
      </c>
      <c r="D215" s="79">
        <v>12</v>
      </c>
      <c r="E215" s="79">
        <v>14</v>
      </c>
    </row>
    <row r="216" spans="1:9" s="59" customFormat="1" x14ac:dyDescent="0.25">
      <c r="A216" s="49" t="s">
        <v>237</v>
      </c>
      <c r="B216" s="79">
        <v>78</v>
      </c>
      <c r="C216" s="79">
        <v>11</v>
      </c>
      <c r="D216" s="79">
        <v>10</v>
      </c>
      <c r="E216" s="79">
        <v>12</v>
      </c>
    </row>
    <row r="217" spans="1:9" s="59" customFormat="1" x14ac:dyDescent="0.25">
      <c r="A217" s="49" t="s">
        <v>238</v>
      </c>
      <c r="B217" s="79">
        <v>7</v>
      </c>
      <c r="C217" s="79">
        <v>0</v>
      </c>
      <c r="D217" s="79">
        <v>0</v>
      </c>
      <c r="E217" s="79">
        <v>0</v>
      </c>
    </row>
    <row r="218" spans="1:9" s="59" customFormat="1" x14ac:dyDescent="0.25">
      <c r="A218" s="49" t="s">
        <v>239</v>
      </c>
      <c r="B218" s="79">
        <v>1</v>
      </c>
      <c r="C218" s="79">
        <v>0</v>
      </c>
      <c r="D218" s="79">
        <v>0</v>
      </c>
      <c r="E218" s="79">
        <v>0</v>
      </c>
    </row>
    <row r="219" spans="1:9" s="59" customFormat="1" x14ac:dyDescent="0.25">
      <c r="A219" s="49" t="s">
        <v>240</v>
      </c>
      <c r="B219" s="79">
        <v>25</v>
      </c>
      <c r="C219" s="79">
        <v>6</v>
      </c>
      <c r="D219" s="79">
        <v>5</v>
      </c>
      <c r="E219" s="79">
        <v>6</v>
      </c>
    </row>
    <row r="220" spans="1:9" s="59" customFormat="1" x14ac:dyDescent="0.25">
      <c r="A220" s="49" t="s">
        <v>241</v>
      </c>
      <c r="B220" s="79">
        <v>12</v>
      </c>
      <c r="C220" s="79">
        <v>1</v>
      </c>
      <c r="D220" s="79">
        <v>1</v>
      </c>
      <c r="E220" s="79">
        <v>1</v>
      </c>
    </row>
    <row r="221" spans="1:9" s="59" customFormat="1" x14ac:dyDescent="0.25">
      <c r="A221" s="49" t="s">
        <v>242</v>
      </c>
      <c r="B221" s="79">
        <v>1</v>
      </c>
      <c r="C221" s="79">
        <v>0</v>
      </c>
      <c r="D221" s="79">
        <v>0</v>
      </c>
      <c r="E221" s="79">
        <v>0</v>
      </c>
    </row>
    <row r="222" spans="1:9" s="59" customFormat="1" x14ac:dyDescent="0.25">
      <c r="A222" s="49" t="s">
        <v>243</v>
      </c>
      <c r="B222" s="79">
        <v>19</v>
      </c>
      <c r="C222" s="79">
        <v>5</v>
      </c>
      <c r="D222" s="79">
        <v>5</v>
      </c>
      <c r="E222" s="79">
        <v>5</v>
      </c>
    </row>
    <row r="223" spans="1:9" s="59" customFormat="1" x14ac:dyDescent="0.25">
      <c r="A223" s="49" t="s">
        <v>248</v>
      </c>
      <c r="B223" s="79">
        <v>2</v>
      </c>
      <c r="C223" s="79">
        <v>0</v>
      </c>
      <c r="D223" s="79">
        <v>0</v>
      </c>
      <c r="E223" s="79">
        <v>0</v>
      </c>
    </row>
    <row r="224" spans="1:9" s="59" customFormat="1" x14ac:dyDescent="0.25">
      <c r="A224" s="82" t="s">
        <v>1</v>
      </c>
      <c r="B224" s="83">
        <f>SUM(B213:B223)</f>
        <v>246</v>
      </c>
      <c r="C224" s="83">
        <f>SUM(C213:C223)</f>
        <v>38</v>
      </c>
      <c r="D224" s="83">
        <f>SUM(D213:D223)</f>
        <v>35</v>
      </c>
      <c r="E224" s="83">
        <f>SUM(E213:E223)</f>
        <v>40</v>
      </c>
    </row>
    <row r="225" spans="1:9" s="59" customFormat="1" x14ac:dyDescent="0.25">
      <c r="A225" s="204" t="s">
        <v>13</v>
      </c>
      <c r="B225" s="204"/>
      <c r="C225" s="204"/>
      <c r="D225" s="204"/>
      <c r="E225" s="204"/>
      <c r="F225" s="70"/>
      <c r="G225" s="70"/>
      <c r="H225" s="70"/>
      <c r="I225" s="70"/>
    </row>
    <row r="226" spans="1:9" s="59" customFormat="1" x14ac:dyDescent="0.25">
      <c r="A226" s="49" t="s">
        <v>232</v>
      </c>
      <c r="B226" s="79">
        <v>3</v>
      </c>
      <c r="C226" s="79">
        <v>1</v>
      </c>
      <c r="D226" s="79">
        <v>1</v>
      </c>
      <c r="E226" s="79">
        <v>1</v>
      </c>
    </row>
    <row r="227" spans="1:9" s="59" customFormat="1" x14ac:dyDescent="0.25">
      <c r="A227" s="49" t="s">
        <v>234</v>
      </c>
      <c r="B227" s="79">
        <v>9</v>
      </c>
      <c r="C227" s="79">
        <v>1</v>
      </c>
      <c r="D227" s="79">
        <v>1</v>
      </c>
      <c r="E227" s="79">
        <v>1</v>
      </c>
    </row>
    <row r="228" spans="1:9" s="59" customFormat="1" x14ac:dyDescent="0.25">
      <c r="A228" s="49" t="s">
        <v>235</v>
      </c>
      <c r="B228" s="79">
        <v>49</v>
      </c>
      <c r="C228" s="79">
        <v>1</v>
      </c>
      <c r="D228" s="79">
        <v>1</v>
      </c>
      <c r="E228" s="79">
        <v>1</v>
      </c>
    </row>
    <row r="229" spans="1:9" s="59" customFormat="1" x14ac:dyDescent="0.25">
      <c r="A229" s="49" t="s">
        <v>237</v>
      </c>
      <c r="B229" s="79">
        <v>155</v>
      </c>
      <c r="C229" s="79">
        <v>26</v>
      </c>
      <c r="D229" s="79">
        <v>13</v>
      </c>
      <c r="E229" s="79">
        <v>13</v>
      </c>
    </row>
    <row r="230" spans="1:9" s="59" customFormat="1" x14ac:dyDescent="0.25">
      <c r="A230" s="49" t="s">
        <v>238</v>
      </c>
      <c r="B230" s="79">
        <v>12</v>
      </c>
      <c r="C230" s="79">
        <v>2</v>
      </c>
      <c r="D230" s="79">
        <v>2</v>
      </c>
      <c r="E230" s="79">
        <v>2</v>
      </c>
    </row>
    <row r="231" spans="1:9" s="59" customFormat="1" x14ac:dyDescent="0.25">
      <c r="A231" s="49" t="s">
        <v>239</v>
      </c>
      <c r="B231" s="79">
        <v>0</v>
      </c>
      <c r="C231" s="79">
        <v>0</v>
      </c>
      <c r="D231" s="79">
        <v>0</v>
      </c>
      <c r="E231" s="79">
        <v>0</v>
      </c>
    </row>
    <row r="232" spans="1:9" s="59" customFormat="1" x14ac:dyDescent="0.25">
      <c r="A232" s="49" t="s">
        <v>240</v>
      </c>
      <c r="B232" s="79">
        <v>25</v>
      </c>
      <c r="C232" s="79">
        <v>0</v>
      </c>
      <c r="D232" s="79">
        <v>0</v>
      </c>
      <c r="E232" s="79">
        <v>0</v>
      </c>
    </row>
    <row r="233" spans="1:9" s="59" customFormat="1" x14ac:dyDescent="0.25">
      <c r="A233" s="49" t="s">
        <v>241</v>
      </c>
      <c r="B233" s="79">
        <v>5</v>
      </c>
      <c r="C233" s="79">
        <v>2</v>
      </c>
      <c r="D233" s="79">
        <v>1</v>
      </c>
      <c r="E233" s="79">
        <v>1</v>
      </c>
    </row>
    <row r="234" spans="1:9" s="59" customFormat="1" x14ac:dyDescent="0.25">
      <c r="A234" s="49" t="s">
        <v>242</v>
      </c>
      <c r="B234" s="79">
        <v>4</v>
      </c>
      <c r="C234" s="79">
        <v>2</v>
      </c>
      <c r="D234" s="79">
        <v>2</v>
      </c>
      <c r="E234" s="79">
        <v>2</v>
      </c>
    </row>
    <row r="235" spans="1:9" s="59" customFormat="1" x14ac:dyDescent="0.25">
      <c r="A235" s="49" t="s">
        <v>243</v>
      </c>
      <c r="B235" s="79">
        <v>20</v>
      </c>
      <c r="C235" s="79">
        <v>7</v>
      </c>
      <c r="D235" s="79">
        <v>7</v>
      </c>
      <c r="E235" s="79">
        <v>7</v>
      </c>
    </row>
    <row r="236" spans="1:9" s="59" customFormat="1" x14ac:dyDescent="0.25">
      <c r="A236" s="49" t="s">
        <v>248</v>
      </c>
      <c r="B236" s="79">
        <v>11</v>
      </c>
      <c r="C236" s="79">
        <v>2</v>
      </c>
      <c r="D236" s="79">
        <v>1</v>
      </c>
      <c r="E236" s="79">
        <v>1</v>
      </c>
    </row>
    <row r="237" spans="1:9" s="59" customFormat="1" x14ac:dyDescent="0.25">
      <c r="A237" s="82" t="s">
        <v>1</v>
      </c>
      <c r="B237" s="83">
        <f>SUM(B226:B236)</f>
        <v>293</v>
      </c>
      <c r="C237" s="83">
        <f>SUM(C226:C236)</f>
        <v>44</v>
      </c>
      <c r="D237" s="83">
        <f>SUM(D226:D236)</f>
        <v>29</v>
      </c>
      <c r="E237" s="83">
        <f>SUM(E226:E236)</f>
        <v>29</v>
      </c>
    </row>
    <row r="238" spans="1:9" s="59" customFormat="1" x14ac:dyDescent="0.25">
      <c r="A238" s="204" t="s">
        <v>14</v>
      </c>
      <c r="B238" s="204"/>
      <c r="C238" s="204"/>
      <c r="D238" s="204"/>
      <c r="E238" s="204"/>
      <c r="F238" s="70"/>
      <c r="G238" s="70"/>
      <c r="H238" s="70"/>
      <c r="I238" s="70"/>
    </row>
    <row r="239" spans="1:9" s="59" customFormat="1" x14ac:dyDescent="0.25">
      <c r="A239" s="49" t="s">
        <v>232</v>
      </c>
      <c r="B239" s="79">
        <v>1</v>
      </c>
      <c r="C239" s="79">
        <v>0</v>
      </c>
      <c r="D239" s="79">
        <v>0</v>
      </c>
      <c r="E239" s="79">
        <v>0</v>
      </c>
    </row>
    <row r="240" spans="1:9" s="59" customFormat="1" x14ac:dyDescent="0.25">
      <c r="A240" s="49" t="s">
        <v>234</v>
      </c>
      <c r="B240" s="79">
        <v>1</v>
      </c>
      <c r="C240" s="79">
        <v>0</v>
      </c>
      <c r="D240" s="79">
        <v>0</v>
      </c>
      <c r="E240" s="79">
        <v>0</v>
      </c>
    </row>
    <row r="241" spans="1:9" s="59" customFormat="1" x14ac:dyDescent="0.25">
      <c r="A241" s="49" t="s">
        <v>235</v>
      </c>
      <c r="B241" s="79">
        <v>26</v>
      </c>
      <c r="C241" s="79">
        <v>4</v>
      </c>
      <c r="D241" s="79">
        <v>3</v>
      </c>
      <c r="E241" s="79">
        <v>3</v>
      </c>
    </row>
    <row r="242" spans="1:9" s="59" customFormat="1" x14ac:dyDescent="0.25">
      <c r="A242" s="49" t="s">
        <v>237</v>
      </c>
      <c r="B242" s="79">
        <v>15</v>
      </c>
      <c r="C242" s="79">
        <v>1</v>
      </c>
      <c r="D242" s="79">
        <v>1</v>
      </c>
      <c r="E242" s="79">
        <v>1</v>
      </c>
    </row>
    <row r="243" spans="1:9" s="59" customFormat="1" x14ac:dyDescent="0.25">
      <c r="A243" s="49" t="s">
        <v>238</v>
      </c>
      <c r="B243" s="79">
        <v>0</v>
      </c>
      <c r="C243" s="79">
        <v>0</v>
      </c>
      <c r="D243" s="79">
        <v>0</v>
      </c>
      <c r="E243" s="79">
        <v>0</v>
      </c>
    </row>
    <row r="244" spans="1:9" s="59" customFormat="1" x14ac:dyDescent="0.25">
      <c r="A244" s="49" t="s">
        <v>239</v>
      </c>
      <c r="B244" s="79">
        <v>0</v>
      </c>
      <c r="C244" s="79">
        <v>0</v>
      </c>
      <c r="D244" s="79">
        <v>0</v>
      </c>
      <c r="E244" s="79">
        <v>0</v>
      </c>
    </row>
    <row r="245" spans="1:9" s="59" customFormat="1" x14ac:dyDescent="0.25">
      <c r="A245" s="49" t="s">
        <v>240</v>
      </c>
      <c r="B245" s="79">
        <v>2</v>
      </c>
      <c r="C245" s="79">
        <v>1</v>
      </c>
      <c r="D245" s="79">
        <v>1</v>
      </c>
      <c r="E245" s="79">
        <v>1</v>
      </c>
    </row>
    <row r="246" spans="1:9" s="59" customFormat="1" x14ac:dyDescent="0.25">
      <c r="A246" s="49" t="s">
        <v>241</v>
      </c>
      <c r="B246" s="79">
        <v>0</v>
      </c>
      <c r="C246" s="79">
        <v>0</v>
      </c>
      <c r="D246" s="79">
        <v>0</v>
      </c>
      <c r="E246" s="79">
        <v>0</v>
      </c>
    </row>
    <row r="247" spans="1:9" s="59" customFormat="1" x14ac:dyDescent="0.25">
      <c r="A247" s="49" t="s">
        <v>242</v>
      </c>
      <c r="B247" s="79">
        <v>0</v>
      </c>
      <c r="C247" s="79">
        <v>0</v>
      </c>
      <c r="D247" s="79">
        <v>0</v>
      </c>
      <c r="E247" s="79">
        <v>0</v>
      </c>
    </row>
    <row r="248" spans="1:9" s="59" customFormat="1" x14ac:dyDescent="0.25">
      <c r="A248" s="49" t="s">
        <v>243</v>
      </c>
      <c r="B248" s="79">
        <v>3</v>
      </c>
      <c r="C248" s="79">
        <v>0</v>
      </c>
      <c r="D248" s="79">
        <v>0</v>
      </c>
      <c r="E248" s="79">
        <v>0</v>
      </c>
    </row>
    <row r="249" spans="1:9" s="59" customFormat="1" x14ac:dyDescent="0.25">
      <c r="A249" s="49" t="s">
        <v>248</v>
      </c>
      <c r="B249" s="79">
        <v>0</v>
      </c>
      <c r="C249" s="79">
        <v>0</v>
      </c>
      <c r="D249" s="79">
        <v>0</v>
      </c>
      <c r="E249" s="79">
        <v>0</v>
      </c>
    </row>
    <row r="250" spans="1:9" s="59" customFormat="1" x14ac:dyDescent="0.25">
      <c r="A250" s="82" t="s">
        <v>1</v>
      </c>
      <c r="B250" s="83">
        <f>SUM(B239:B249)</f>
        <v>48</v>
      </c>
      <c r="C250" s="83">
        <f>SUM(C239:C249)</f>
        <v>6</v>
      </c>
      <c r="D250" s="83">
        <f>SUM(D239:D249)</f>
        <v>5</v>
      </c>
      <c r="E250" s="83">
        <f>SUM(E239:E249)</f>
        <v>5</v>
      </c>
    </row>
    <row r="251" spans="1:9" s="59" customFormat="1" x14ac:dyDescent="0.25">
      <c r="A251" s="204" t="s">
        <v>15</v>
      </c>
      <c r="B251" s="204"/>
      <c r="C251" s="204"/>
      <c r="D251" s="204"/>
      <c r="E251" s="204"/>
      <c r="F251" s="70"/>
      <c r="G251" s="70"/>
      <c r="H251" s="70"/>
      <c r="I251" s="70"/>
    </row>
    <row r="252" spans="1:9" s="59" customFormat="1" x14ac:dyDescent="0.25">
      <c r="A252" s="49" t="s">
        <v>232</v>
      </c>
      <c r="B252" s="79">
        <v>16</v>
      </c>
      <c r="C252" s="79">
        <v>2</v>
      </c>
      <c r="D252" s="79">
        <v>2</v>
      </c>
      <c r="E252" s="79">
        <v>2</v>
      </c>
    </row>
    <row r="253" spans="1:9" s="59" customFormat="1" x14ac:dyDescent="0.25">
      <c r="A253" s="49" t="s">
        <v>234</v>
      </c>
      <c r="B253" s="79">
        <v>18</v>
      </c>
      <c r="C253" s="79">
        <v>2</v>
      </c>
      <c r="D253" s="79">
        <v>2</v>
      </c>
      <c r="E253" s="79">
        <v>2</v>
      </c>
    </row>
    <row r="254" spans="1:9" s="59" customFormat="1" x14ac:dyDescent="0.25">
      <c r="A254" s="49" t="s">
        <v>235</v>
      </c>
      <c r="B254" s="79">
        <v>156</v>
      </c>
      <c r="C254" s="79">
        <v>18</v>
      </c>
      <c r="D254" s="79">
        <v>16</v>
      </c>
      <c r="E254" s="79">
        <v>18</v>
      </c>
    </row>
    <row r="255" spans="1:9" s="59" customFormat="1" x14ac:dyDescent="0.25">
      <c r="A255" s="49" t="s">
        <v>237</v>
      </c>
      <c r="B255" s="79">
        <v>248</v>
      </c>
      <c r="C255" s="79">
        <v>38</v>
      </c>
      <c r="D255" s="79">
        <v>24</v>
      </c>
      <c r="E255" s="79">
        <v>26</v>
      </c>
    </row>
    <row r="256" spans="1:9" s="59" customFormat="1" x14ac:dyDescent="0.25">
      <c r="A256" s="49" t="s">
        <v>238</v>
      </c>
      <c r="B256" s="79">
        <v>19</v>
      </c>
      <c r="C256" s="79">
        <v>2</v>
      </c>
      <c r="D256" s="79">
        <v>2</v>
      </c>
      <c r="E256" s="79">
        <v>2</v>
      </c>
    </row>
    <row r="257" spans="1:13" s="59" customFormat="1" x14ac:dyDescent="0.25">
      <c r="A257" s="49" t="s">
        <v>239</v>
      </c>
      <c r="B257" s="79">
        <v>1</v>
      </c>
      <c r="C257" s="79">
        <v>0</v>
      </c>
      <c r="D257" s="79">
        <v>0</v>
      </c>
      <c r="E257" s="79">
        <v>0</v>
      </c>
    </row>
    <row r="258" spans="1:13" s="59" customFormat="1" x14ac:dyDescent="0.25">
      <c r="A258" s="49" t="s">
        <v>240</v>
      </c>
      <c r="B258" s="79">
        <v>52</v>
      </c>
      <c r="C258" s="79">
        <v>7</v>
      </c>
      <c r="D258" s="79">
        <v>6</v>
      </c>
      <c r="E258" s="79">
        <v>7</v>
      </c>
    </row>
    <row r="259" spans="1:13" s="59" customFormat="1" x14ac:dyDescent="0.25">
      <c r="A259" s="49" t="s">
        <v>241</v>
      </c>
      <c r="B259" s="79">
        <v>17</v>
      </c>
      <c r="C259" s="79">
        <v>3</v>
      </c>
      <c r="D259" s="79">
        <v>2</v>
      </c>
      <c r="E259" s="79">
        <v>2</v>
      </c>
    </row>
    <row r="260" spans="1:13" s="59" customFormat="1" x14ac:dyDescent="0.25">
      <c r="A260" s="49" t="s">
        <v>242</v>
      </c>
      <c r="B260" s="79">
        <v>5</v>
      </c>
      <c r="C260" s="79">
        <v>2</v>
      </c>
      <c r="D260" s="79">
        <v>2</v>
      </c>
      <c r="E260" s="79">
        <v>2</v>
      </c>
    </row>
    <row r="261" spans="1:13" s="59" customFormat="1" x14ac:dyDescent="0.25">
      <c r="A261" s="49" t="s">
        <v>243</v>
      </c>
      <c r="B261" s="79">
        <v>42</v>
      </c>
      <c r="C261" s="79">
        <v>12</v>
      </c>
      <c r="D261" s="79">
        <v>12</v>
      </c>
      <c r="E261" s="79">
        <v>12</v>
      </c>
    </row>
    <row r="262" spans="1:13" s="59" customFormat="1" x14ac:dyDescent="0.25">
      <c r="A262" s="49" t="s">
        <v>248</v>
      </c>
      <c r="B262" s="79">
        <v>13</v>
      </c>
      <c r="C262" s="79">
        <v>2</v>
      </c>
      <c r="D262" s="79">
        <v>1</v>
      </c>
      <c r="E262" s="79">
        <v>1</v>
      </c>
    </row>
    <row r="263" spans="1:13" s="59" customFormat="1" x14ac:dyDescent="0.25">
      <c r="A263" s="82" t="s">
        <v>1</v>
      </c>
      <c r="B263" s="83">
        <f>SUM(B252:B262)</f>
        <v>587</v>
      </c>
      <c r="C263" s="83">
        <f>SUM(C252:C262)</f>
        <v>88</v>
      </c>
      <c r="D263" s="83">
        <f>SUM(D252:D262)</f>
        <v>69</v>
      </c>
      <c r="E263" s="83">
        <f>SUM(E252:E262)</f>
        <v>74</v>
      </c>
      <c r="F263" s="96"/>
    </row>
    <row r="264" spans="1:13" s="59" customFormat="1" x14ac:dyDescent="0.25">
      <c r="A264" s="91"/>
      <c r="B264" s="95"/>
      <c r="C264" s="95"/>
      <c r="D264" s="95"/>
      <c r="E264" s="96"/>
    </row>
    <row r="265" spans="1:13" s="59" customFormat="1" x14ac:dyDescent="0.25">
      <c r="A265" s="91"/>
      <c r="B265" s="95"/>
      <c r="C265" s="95"/>
      <c r="D265" s="95"/>
      <c r="E265" s="96"/>
    </row>
    <row r="266" spans="1:13" s="59" customFormat="1" ht="15" customHeight="1" x14ac:dyDescent="0.25">
      <c r="A266" s="74"/>
      <c r="B266" s="74"/>
      <c r="C266" s="74"/>
      <c r="D266" s="74"/>
      <c r="F266" s="74"/>
    </row>
    <row r="267" spans="1:13" s="59" customFormat="1" ht="15.6" customHeight="1" x14ac:dyDescent="0.25">
      <c r="A267" s="59" t="s">
        <v>229</v>
      </c>
      <c r="B267" s="74"/>
      <c r="C267" s="74"/>
      <c r="D267" s="74"/>
    </row>
    <row r="268" spans="1:13" s="59" customFormat="1" ht="15.6" customHeight="1" x14ac:dyDescent="0.25">
      <c r="A268" s="101"/>
      <c r="B268" s="202" t="s">
        <v>26</v>
      </c>
      <c r="C268" s="202"/>
      <c r="D268" s="202"/>
      <c r="E268" s="202"/>
      <c r="F268" s="203"/>
      <c r="G268" s="202" t="s">
        <v>132</v>
      </c>
      <c r="H268" s="202"/>
      <c r="I268" s="202"/>
      <c r="J268" s="202"/>
      <c r="K268" s="202"/>
    </row>
    <row r="269" spans="1:13" s="10" customFormat="1" ht="54.75" customHeight="1" x14ac:dyDescent="0.25">
      <c r="A269" s="102" t="s">
        <v>0</v>
      </c>
      <c r="B269" s="103" t="s">
        <v>45</v>
      </c>
      <c r="C269" s="103" t="s">
        <v>44</v>
      </c>
      <c r="D269" s="72" t="s">
        <v>46</v>
      </c>
      <c r="E269" s="68" t="s">
        <v>108</v>
      </c>
      <c r="F269" s="73" t="s">
        <v>40</v>
      </c>
      <c r="G269" s="103" t="s">
        <v>45</v>
      </c>
      <c r="H269" s="103" t="s">
        <v>44</v>
      </c>
      <c r="I269" s="68" t="s">
        <v>46</v>
      </c>
      <c r="J269" s="68" t="s">
        <v>108</v>
      </c>
      <c r="K269" s="68" t="s">
        <v>40</v>
      </c>
      <c r="M269" s="7"/>
    </row>
    <row r="270" spans="1:13" s="10" customFormat="1" x14ac:dyDescent="0.25">
      <c r="A270" s="49" t="s">
        <v>231</v>
      </c>
      <c r="B270" s="79">
        <v>2</v>
      </c>
      <c r="C270" s="79">
        <v>1</v>
      </c>
      <c r="D270" s="79">
        <v>0</v>
      </c>
      <c r="E270" s="79">
        <v>0</v>
      </c>
      <c r="F270" s="79">
        <v>0</v>
      </c>
      <c r="G270" s="79">
        <v>0</v>
      </c>
      <c r="H270" s="79">
        <v>0</v>
      </c>
      <c r="I270" s="79">
        <v>0</v>
      </c>
      <c r="J270" s="79">
        <v>0</v>
      </c>
      <c r="K270" s="79">
        <v>0</v>
      </c>
    </row>
    <row r="271" spans="1:13" s="10" customFormat="1" x14ac:dyDescent="0.25">
      <c r="A271" s="49" t="s">
        <v>234</v>
      </c>
      <c r="B271" s="79">
        <v>1</v>
      </c>
      <c r="C271" s="79">
        <v>1</v>
      </c>
      <c r="D271" s="79">
        <v>0</v>
      </c>
      <c r="E271" s="79">
        <v>0</v>
      </c>
      <c r="F271" s="79">
        <v>0</v>
      </c>
      <c r="G271" s="79">
        <v>0</v>
      </c>
      <c r="H271" s="79">
        <v>0</v>
      </c>
      <c r="I271" s="79">
        <v>0</v>
      </c>
      <c r="J271" s="79">
        <v>0</v>
      </c>
      <c r="K271" s="79">
        <v>0</v>
      </c>
    </row>
    <row r="272" spans="1:13" s="10" customFormat="1" x14ac:dyDescent="0.25">
      <c r="A272" s="49" t="s">
        <v>235</v>
      </c>
      <c r="B272" s="79">
        <v>5</v>
      </c>
      <c r="C272" s="79">
        <v>3</v>
      </c>
      <c r="D272" s="79">
        <v>0</v>
      </c>
      <c r="E272" s="79">
        <v>0</v>
      </c>
      <c r="F272" s="79">
        <v>0</v>
      </c>
      <c r="G272" s="79">
        <v>0</v>
      </c>
      <c r="H272" s="79">
        <v>0</v>
      </c>
      <c r="I272" s="79">
        <v>0</v>
      </c>
      <c r="J272" s="79">
        <v>0</v>
      </c>
      <c r="K272" s="79">
        <v>0</v>
      </c>
    </row>
    <row r="273" spans="1:11" s="10" customFormat="1" x14ac:dyDescent="0.25">
      <c r="A273" s="49" t="s">
        <v>237</v>
      </c>
      <c r="B273" s="79">
        <v>95</v>
      </c>
      <c r="C273" s="79">
        <v>59</v>
      </c>
      <c r="D273" s="79">
        <v>22</v>
      </c>
      <c r="E273" s="79">
        <v>13</v>
      </c>
      <c r="F273" s="79">
        <v>14</v>
      </c>
      <c r="G273" s="79">
        <v>4</v>
      </c>
      <c r="H273" s="79">
        <v>4</v>
      </c>
      <c r="I273" s="79">
        <v>2</v>
      </c>
      <c r="J273" s="79">
        <v>2</v>
      </c>
      <c r="K273" s="79">
        <v>2</v>
      </c>
    </row>
    <row r="274" spans="1:11" s="10" customFormat="1" x14ac:dyDescent="0.25">
      <c r="A274" s="49" t="s">
        <v>238</v>
      </c>
      <c r="B274" s="79">
        <v>1</v>
      </c>
      <c r="C274" s="79">
        <v>0</v>
      </c>
      <c r="D274" s="79">
        <v>0</v>
      </c>
      <c r="E274" s="79">
        <v>0</v>
      </c>
      <c r="F274" s="79">
        <v>0</v>
      </c>
      <c r="G274" s="79">
        <v>1</v>
      </c>
      <c r="H274" s="79">
        <v>1</v>
      </c>
      <c r="I274" s="79">
        <v>1</v>
      </c>
      <c r="J274" s="79">
        <v>1</v>
      </c>
      <c r="K274" s="79">
        <v>1</v>
      </c>
    </row>
    <row r="275" spans="1:11" s="10" customFormat="1" x14ac:dyDescent="0.25">
      <c r="A275" s="49" t="s">
        <v>239</v>
      </c>
      <c r="B275" s="79">
        <v>1</v>
      </c>
      <c r="C275" s="79">
        <v>1</v>
      </c>
      <c r="D275" s="79">
        <v>0</v>
      </c>
      <c r="E275" s="79">
        <v>0</v>
      </c>
      <c r="F275" s="79">
        <v>0</v>
      </c>
      <c r="G275" s="79">
        <v>0</v>
      </c>
      <c r="H275" s="79">
        <v>0</v>
      </c>
      <c r="I275" s="79">
        <v>0</v>
      </c>
      <c r="J275" s="79">
        <v>0</v>
      </c>
      <c r="K275" s="79">
        <v>0</v>
      </c>
    </row>
    <row r="276" spans="1:11" s="10" customFormat="1" x14ac:dyDescent="0.25">
      <c r="A276" s="49" t="s">
        <v>240</v>
      </c>
      <c r="B276" s="79">
        <v>39</v>
      </c>
      <c r="C276" s="79">
        <v>24</v>
      </c>
      <c r="D276" s="79">
        <v>6</v>
      </c>
      <c r="E276" s="79">
        <v>4</v>
      </c>
      <c r="F276" s="79">
        <v>4</v>
      </c>
      <c r="G276" s="79">
        <v>3</v>
      </c>
      <c r="H276" s="79">
        <v>3</v>
      </c>
      <c r="I276" s="79">
        <v>1</v>
      </c>
      <c r="J276" s="79">
        <v>1</v>
      </c>
      <c r="K276" s="79">
        <v>1</v>
      </c>
    </row>
    <row r="277" spans="1:11" s="10" customFormat="1" x14ac:dyDescent="0.25">
      <c r="A277" s="49" t="s">
        <v>241</v>
      </c>
      <c r="B277" s="79">
        <v>10</v>
      </c>
      <c r="C277" s="79">
        <v>8</v>
      </c>
      <c r="D277" s="79">
        <v>0</v>
      </c>
      <c r="E277" s="79">
        <v>0</v>
      </c>
      <c r="F277" s="79">
        <v>0</v>
      </c>
      <c r="G277" s="79">
        <v>3</v>
      </c>
      <c r="H277" s="79">
        <v>3</v>
      </c>
      <c r="I277" s="79">
        <v>1</v>
      </c>
      <c r="J277" s="79">
        <v>0</v>
      </c>
      <c r="K277" s="79">
        <v>0</v>
      </c>
    </row>
    <row r="278" spans="1:11" s="10" customFormat="1" x14ac:dyDescent="0.25">
      <c r="A278" s="49" t="s">
        <v>242</v>
      </c>
      <c r="B278" s="79">
        <v>2</v>
      </c>
      <c r="C278" s="79">
        <v>1</v>
      </c>
      <c r="D278" s="79">
        <v>1</v>
      </c>
      <c r="E278" s="79">
        <v>1</v>
      </c>
      <c r="F278" s="79">
        <v>1</v>
      </c>
      <c r="G278" s="79">
        <v>0</v>
      </c>
      <c r="H278" s="79">
        <v>0</v>
      </c>
      <c r="I278" s="79">
        <v>0</v>
      </c>
      <c r="J278" s="79">
        <v>0</v>
      </c>
      <c r="K278" s="79">
        <v>0</v>
      </c>
    </row>
    <row r="279" spans="1:11" s="10" customFormat="1" x14ac:dyDescent="0.25">
      <c r="A279" s="49" t="s">
        <v>243</v>
      </c>
      <c r="B279" s="79">
        <v>43</v>
      </c>
      <c r="C279" s="79">
        <v>28</v>
      </c>
      <c r="D279" s="79">
        <v>11</v>
      </c>
      <c r="E279" s="79">
        <v>9</v>
      </c>
      <c r="F279" s="79">
        <v>9</v>
      </c>
      <c r="G279" s="79">
        <v>9</v>
      </c>
      <c r="H279" s="79">
        <v>8</v>
      </c>
      <c r="I279" s="79">
        <v>1</v>
      </c>
      <c r="J279" s="79">
        <v>1</v>
      </c>
      <c r="K279" s="79">
        <v>1</v>
      </c>
    </row>
    <row r="280" spans="1:11" s="10" customFormat="1" x14ac:dyDescent="0.25">
      <c r="A280" s="49" t="s">
        <v>244</v>
      </c>
      <c r="B280" s="79">
        <v>2</v>
      </c>
      <c r="C280" s="79">
        <v>2</v>
      </c>
      <c r="D280" s="79">
        <v>2</v>
      </c>
      <c r="E280" s="79">
        <v>2</v>
      </c>
      <c r="F280" s="79">
        <v>2</v>
      </c>
      <c r="G280" s="79">
        <v>0</v>
      </c>
      <c r="H280" s="79">
        <v>0</v>
      </c>
      <c r="I280" s="79">
        <v>0</v>
      </c>
      <c r="J280" s="79">
        <v>0</v>
      </c>
      <c r="K280" s="79">
        <v>0</v>
      </c>
    </row>
    <row r="281" spans="1:11" s="10" customFormat="1" x14ac:dyDescent="0.25">
      <c r="A281" s="49" t="s">
        <v>245</v>
      </c>
      <c r="B281" s="79">
        <v>8</v>
      </c>
      <c r="C281" s="79">
        <v>5</v>
      </c>
      <c r="D281" s="79">
        <v>1</v>
      </c>
      <c r="E281" s="79">
        <v>1</v>
      </c>
      <c r="F281" s="79">
        <v>2</v>
      </c>
      <c r="G281" s="79">
        <v>0</v>
      </c>
      <c r="H281" s="79">
        <v>0</v>
      </c>
      <c r="I281" s="79">
        <v>0</v>
      </c>
      <c r="J281" s="79">
        <v>0</v>
      </c>
      <c r="K281" s="79">
        <v>0</v>
      </c>
    </row>
    <row r="282" spans="1:11" s="10" customFormat="1" x14ac:dyDescent="0.25">
      <c r="A282" s="49" t="s">
        <v>246</v>
      </c>
      <c r="B282" s="79">
        <v>2</v>
      </c>
      <c r="C282" s="79">
        <v>1</v>
      </c>
      <c r="D282" s="79">
        <v>0</v>
      </c>
      <c r="E282" s="79">
        <v>0</v>
      </c>
      <c r="F282" s="79">
        <v>0</v>
      </c>
      <c r="G282" s="79">
        <v>0</v>
      </c>
      <c r="H282" s="79">
        <v>0</v>
      </c>
      <c r="I282" s="79">
        <v>0</v>
      </c>
      <c r="J282" s="79">
        <v>0</v>
      </c>
      <c r="K282" s="79">
        <v>0</v>
      </c>
    </row>
    <row r="283" spans="1:11" s="10" customFormat="1" x14ac:dyDescent="0.25">
      <c r="A283" s="49" t="s">
        <v>247</v>
      </c>
      <c r="B283" s="79">
        <v>7</v>
      </c>
      <c r="C283" s="79">
        <v>1</v>
      </c>
      <c r="D283" s="79">
        <v>0</v>
      </c>
      <c r="E283" s="79">
        <v>0</v>
      </c>
      <c r="F283" s="79">
        <v>0</v>
      </c>
      <c r="G283" s="79">
        <v>0</v>
      </c>
      <c r="H283" s="79">
        <v>0</v>
      </c>
      <c r="I283" s="79">
        <v>0</v>
      </c>
      <c r="J283" s="79">
        <v>0</v>
      </c>
      <c r="K283" s="79">
        <v>0</v>
      </c>
    </row>
    <row r="284" spans="1:11" s="10" customFormat="1" x14ac:dyDescent="0.25">
      <c r="A284" s="49" t="s">
        <v>248</v>
      </c>
      <c r="B284" s="79">
        <v>8</v>
      </c>
      <c r="C284" s="79">
        <v>7</v>
      </c>
      <c r="D284" s="79">
        <v>5</v>
      </c>
      <c r="E284" s="79">
        <v>2</v>
      </c>
      <c r="F284" s="79">
        <v>2</v>
      </c>
      <c r="G284" s="79">
        <v>1</v>
      </c>
      <c r="H284" s="79">
        <v>1</v>
      </c>
      <c r="I284" s="79">
        <v>0</v>
      </c>
      <c r="J284" s="79">
        <v>0</v>
      </c>
      <c r="K284" s="79">
        <v>0</v>
      </c>
    </row>
    <row r="285" spans="1:11" s="59" customFormat="1" x14ac:dyDescent="0.25">
      <c r="A285" s="82" t="s">
        <v>1</v>
      </c>
      <c r="B285" s="83">
        <f t="shared" ref="B285:K285" si="3">SUM(B270:B284)</f>
        <v>226</v>
      </c>
      <c r="C285" s="83">
        <f t="shared" si="3"/>
        <v>142</v>
      </c>
      <c r="D285" s="83">
        <f t="shared" si="3"/>
        <v>48</v>
      </c>
      <c r="E285" s="83">
        <f t="shared" si="3"/>
        <v>32</v>
      </c>
      <c r="F285" s="83">
        <f t="shared" si="3"/>
        <v>34</v>
      </c>
      <c r="G285" s="83">
        <f t="shared" si="3"/>
        <v>21</v>
      </c>
      <c r="H285" s="83">
        <f t="shared" si="3"/>
        <v>20</v>
      </c>
      <c r="I285" s="83">
        <f t="shared" si="3"/>
        <v>6</v>
      </c>
      <c r="J285" s="83">
        <f t="shared" si="3"/>
        <v>5</v>
      </c>
      <c r="K285" s="83">
        <f t="shared" si="3"/>
        <v>5</v>
      </c>
    </row>
    <row r="286" spans="1:11" s="10" customFormat="1" ht="13.5" customHeight="1" x14ac:dyDescent="0.25">
      <c r="A286" s="38" t="s">
        <v>162</v>
      </c>
    </row>
    <row r="287" spans="1:11" s="10" customFormat="1" x14ac:dyDescent="0.25">
      <c r="A287" s="5"/>
    </row>
    <row r="288" spans="1:11" s="59" customFormat="1" ht="15.6" customHeight="1" x14ac:dyDescent="0.25">
      <c r="A288" s="59" t="s">
        <v>230</v>
      </c>
    </row>
    <row r="289" spans="1:9" s="59" customFormat="1" ht="19.8" customHeight="1" x14ac:dyDescent="0.25">
      <c r="A289" s="10" t="s">
        <v>119</v>
      </c>
    </row>
    <row r="290" spans="1:9" s="10" customFormat="1" ht="60" customHeight="1" x14ac:dyDescent="0.25">
      <c r="A290" s="59" t="s">
        <v>0</v>
      </c>
      <c r="B290" s="104" t="s">
        <v>43</v>
      </c>
      <c r="C290" s="104" t="s">
        <v>16</v>
      </c>
      <c r="D290" s="104" t="s">
        <v>163</v>
      </c>
      <c r="E290" s="7" t="s">
        <v>46</v>
      </c>
      <c r="F290" s="69" t="s">
        <v>108</v>
      </c>
      <c r="G290" s="69" t="s">
        <v>40</v>
      </c>
      <c r="I290" s="7"/>
    </row>
    <row r="291" spans="1:9" s="10" customFormat="1" ht="15.45" customHeight="1" x14ac:dyDescent="0.25">
      <c r="A291" s="49" t="s">
        <v>236</v>
      </c>
      <c r="B291" s="79">
        <v>1</v>
      </c>
      <c r="C291" s="79">
        <v>2</v>
      </c>
      <c r="D291" s="105">
        <v>100</v>
      </c>
      <c r="E291" s="79">
        <v>0</v>
      </c>
      <c r="F291" s="79">
        <v>0</v>
      </c>
      <c r="G291" s="79">
        <v>0</v>
      </c>
    </row>
    <row r="292" spans="1:9" s="10" customFormat="1" ht="15.45" customHeight="1" x14ac:dyDescent="0.25">
      <c r="A292" s="49" t="s">
        <v>237</v>
      </c>
      <c r="B292" s="79">
        <v>14</v>
      </c>
      <c r="C292" s="79">
        <v>23</v>
      </c>
      <c r="D292" s="105">
        <v>100</v>
      </c>
      <c r="E292" s="79">
        <v>11</v>
      </c>
      <c r="F292" s="79">
        <v>9</v>
      </c>
      <c r="G292" s="79">
        <v>9</v>
      </c>
    </row>
    <row r="293" spans="1:9" s="10" customFormat="1" ht="15.45" customHeight="1" x14ac:dyDescent="0.25">
      <c r="A293" s="49" t="s">
        <v>240</v>
      </c>
      <c r="B293" s="79">
        <v>10</v>
      </c>
      <c r="C293" s="79">
        <v>14</v>
      </c>
      <c r="D293" s="105">
        <v>100</v>
      </c>
      <c r="E293" s="79">
        <v>7</v>
      </c>
      <c r="F293" s="79">
        <v>7</v>
      </c>
      <c r="G293" s="79">
        <v>7</v>
      </c>
    </row>
    <row r="294" spans="1:9" s="10" customFormat="1" ht="15.45" customHeight="1" x14ac:dyDescent="0.25">
      <c r="A294" s="49" t="s">
        <v>242</v>
      </c>
      <c r="B294" s="79">
        <v>1</v>
      </c>
      <c r="C294" s="79">
        <v>1</v>
      </c>
      <c r="D294" s="105">
        <v>100</v>
      </c>
      <c r="E294" s="79">
        <v>0</v>
      </c>
      <c r="F294" s="79">
        <v>0</v>
      </c>
      <c r="G294" s="79">
        <v>0</v>
      </c>
    </row>
    <row r="295" spans="1:9" s="10" customFormat="1" ht="15.45" customHeight="1" x14ac:dyDescent="0.25">
      <c r="A295" s="49" t="s">
        <v>243</v>
      </c>
      <c r="B295" s="79">
        <v>7</v>
      </c>
      <c r="C295" s="79">
        <v>10</v>
      </c>
      <c r="D295" s="105">
        <v>100</v>
      </c>
      <c r="E295" s="79">
        <v>6</v>
      </c>
      <c r="F295" s="79">
        <v>6</v>
      </c>
      <c r="G295" s="79">
        <v>6</v>
      </c>
    </row>
    <row r="296" spans="1:9" s="10" customFormat="1" ht="15.45" customHeight="1" x14ac:dyDescent="0.25">
      <c r="A296" s="49" t="s">
        <v>245</v>
      </c>
      <c r="B296" s="79">
        <v>1</v>
      </c>
      <c r="C296" s="79">
        <v>1</v>
      </c>
      <c r="D296" s="105">
        <v>100</v>
      </c>
      <c r="E296" s="79">
        <v>1</v>
      </c>
      <c r="F296" s="79">
        <v>1</v>
      </c>
      <c r="G296" s="79">
        <v>1</v>
      </c>
    </row>
    <row r="297" spans="1:9" s="10" customFormat="1" ht="15.45" customHeight="1" x14ac:dyDescent="0.25">
      <c r="A297" s="49" t="s">
        <v>247</v>
      </c>
      <c r="B297" s="79">
        <v>3</v>
      </c>
      <c r="C297" s="79">
        <v>4</v>
      </c>
      <c r="D297" s="105">
        <v>100</v>
      </c>
      <c r="E297" s="79">
        <v>2</v>
      </c>
      <c r="F297" s="79">
        <v>2</v>
      </c>
      <c r="G297" s="79">
        <v>2</v>
      </c>
    </row>
    <row r="298" spans="1:9" s="59" customFormat="1" ht="15.6" customHeight="1" x14ac:dyDescent="0.25">
      <c r="A298" s="82" t="s">
        <v>1</v>
      </c>
      <c r="B298" s="83">
        <f>SUM(B291:B297)</f>
        <v>37</v>
      </c>
      <c r="C298" s="83">
        <f>SUM(C291:C297)</f>
        <v>55</v>
      </c>
      <c r="D298" s="89">
        <v>100</v>
      </c>
      <c r="E298" s="83">
        <f>SUM(E291:E297)</f>
        <v>27</v>
      </c>
      <c r="F298" s="83">
        <f>SUM(F291:F297)</f>
        <v>25</v>
      </c>
      <c r="G298" s="83">
        <f>SUM(G291:G297)</f>
        <v>25</v>
      </c>
    </row>
    <row r="299" spans="1:9" s="10" customFormat="1" ht="15.6" customHeight="1" x14ac:dyDescent="0.25">
      <c r="A299" s="5" t="s">
        <v>182</v>
      </c>
    </row>
    <row r="300" spans="1:9" s="10" customFormat="1" x14ac:dyDescent="0.25"/>
    <row r="301" spans="1:9" s="10" customFormat="1" x14ac:dyDescent="0.25">
      <c r="A301" s="59" t="s">
        <v>183</v>
      </c>
    </row>
    <row r="303" spans="1:9" s="90" customFormat="1" ht="17.399999999999999" x14ac:dyDescent="0.3">
      <c r="A303" s="110" t="s">
        <v>5</v>
      </c>
      <c r="E303" s="111"/>
    </row>
    <row r="304" spans="1:9" s="90" customFormat="1" ht="17.399999999999999" x14ac:dyDescent="0.3">
      <c r="A304" s="110" t="s">
        <v>193</v>
      </c>
      <c r="E304" s="111"/>
    </row>
    <row r="305" spans="1:14" s="90" customFormat="1" ht="14.4" x14ac:dyDescent="0.3">
      <c r="E305" s="111"/>
    </row>
    <row r="306" spans="1:14" s="112" customFormat="1" ht="18" x14ac:dyDescent="0.35">
      <c r="A306" s="112" t="s">
        <v>260</v>
      </c>
      <c r="E306" s="113"/>
      <c r="J306" s="107"/>
    </row>
    <row r="307" spans="1:14" s="112" customFormat="1" ht="34.5" customHeight="1" x14ac:dyDescent="0.35">
      <c r="A307" s="194" t="s">
        <v>261</v>
      </c>
      <c r="B307" s="194"/>
      <c r="C307" s="194"/>
      <c r="D307" s="194"/>
      <c r="E307" s="194"/>
      <c r="F307" s="194"/>
      <c r="G307" s="194"/>
      <c r="N307" s="7"/>
    </row>
    <row r="308" spans="1:14" s="90" customFormat="1" ht="66.599999999999994" x14ac:dyDescent="0.3">
      <c r="A308" s="116" t="s">
        <v>262</v>
      </c>
      <c r="B308" s="117" t="s">
        <v>263</v>
      </c>
      <c r="C308" s="117" t="s">
        <v>264</v>
      </c>
      <c r="D308" s="117" t="s">
        <v>265</v>
      </c>
      <c r="E308" s="117" t="s">
        <v>266</v>
      </c>
      <c r="F308" s="117" t="s">
        <v>267</v>
      </c>
      <c r="G308" s="66" t="s">
        <v>46</v>
      </c>
      <c r="H308" s="66" t="s">
        <v>108</v>
      </c>
      <c r="I308" s="66" t="s">
        <v>40</v>
      </c>
      <c r="K308" s="7"/>
    </row>
    <row r="309" spans="1:14" s="90" customFormat="1" ht="14.4" x14ac:dyDescent="0.3">
      <c r="A309" s="195" t="s">
        <v>268</v>
      </c>
      <c r="B309" s="195"/>
      <c r="C309" s="195"/>
      <c r="D309" s="195"/>
      <c r="E309" s="195"/>
      <c r="F309" s="195"/>
      <c r="G309" s="195"/>
      <c r="H309" s="195"/>
      <c r="I309" s="195"/>
    </row>
    <row r="310" spans="1:14" s="90" customFormat="1" ht="14.4" x14ac:dyDescent="0.3">
      <c r="A310" s="119" t="s">
        <v>269</v>
      </c>
      <c r="B310" s="124">
        <v>0</v>
      </c>
      <c r="C310" s="124">
        <v>0</v>
      </c>
      <c r="D310" s="124">
        <v>0</v>
      </c>
      <c r="E310" s="124">
        <v>0</v>
      </c>
      <c r="F310" s="124">
        <v>0</v>
      </c>
      <c r="G310" s="124">
        <v>0</v>
      </c>
      <c r="H310" s="124">
        <v>0</v>
      </c>
      <c r="I310" s="124">
        <v>0</v>
      </c>
    </row>
    <row r="311" spans="1:14" s="90" customFormat="1" ht="14.4" x14ac:dyDescent="0.3">
      <c r="A311" s="119" t="s">
        <v>270</v>
      </c>
      <c r="B311" s="124">
        <v>2</v>
      </c>
      <c r="C311" s="124">
        <v>0</v>
      </c>
      <c r="D311" s="124" t="s">
        <v>271</v>
      </c>
      <c r="E311" s="124">
        <v>2</v>
      </c>
      <c r="F311" s="124">
        <v>3</v>
      </c>
      <c r="G311" s="124">
        <v>1</v>
      </c>
      <c r="H311" s="124">
        <v>1</v>
      </c>
      <c r="I311" s="124">
        <v>1</v>
      </c>
    </row>
    <row r="312" spans="1:14" s="90" customFormat="1" ht="14.4" x14ac:dyDescent="0.3">
      <c r="A312" s="119" t="s">
        <v>272</v>
      </c>
      <c r="B312" s="124">
        <v>5</v>
      </c>
      <c r="C312" s="124">
        <v>23</v>
      </c>
      <c r="D312" s="124">
        <v>9</v>
      </c>
      <c r="E312" s="124">
        <v>3</v>
      </c>
      <c r="F312" s="124">
        <v>8</v>
      </c>
      <c r="G312" s="124">
        <v>0</v>
      </c>
      <c r="H312" s="124">
        <v>0</v>
      </c>
      <c r="I312" s="124">
        <v>0</v>
      </c>
    </row>
    <row r="313" spans="1:14" s="90" customFormat="1" ht="14.4" x14ac:dyDescent="0.3">
      <c r="A313" s="119" t="s">
        <v>273</v>
      </c>
      <c r="B313" s="124">
        <v>3</v>
      </c>
      <c r="C313" s="124">
        <v>16</v>
      </c>
      <c r="D313" s="124">
        <v>5</v>
      </c>
      <c r="E313" s="124">
        <v>2</v>
      </c>
      <c r="F313" s="124">
        <v>4</v>
      </c>
      <c r="G313" s="124">
        <v>1</v>
      </c>
      <c r="H313" s="124">
        <v>1</v>
      </c>
      <c r="I313" s="124">
        <v>1</v>
      </c>
    </row>
    <row r="314" spans="1:14" s="90" customFormat="1" ht="14.4" x14ac:dyDescent="0.3">
      <c r="A314" s="121" t="s">
        <v>274</v>
      </c>
      <c r="B314" s="124">
        <v>139</v>
      </c>
      <c r="C314" s="124">
        <v>773</v>
      </c>
      <c r="D314" s="124">
        <v>246</v>
      </c>
      <c r="E314" s="124">
        <v>103</v>
      </c>
      <c r="F314" s="124">
        <v>129</v>
      </c>
      <c r="G314" s="124">
        <v>79</v>
      </c>
      <c r="H314" s="124">
        <v>64</v>
      </c>
      <c r="I314" s="124">
        <v>64</v>
      </c>
    </row>
    <row r="315" spans="1:14" s="90" customFormat="1" ht="14.4" x14ac:dyDescent="0.3">
      <c r="A315" s="119" t="s">
        <v>275</v>
      </c>
      <c r="B315" s="124">
        <v>51</v>
      </c>
      <c r="C315" s="124">
        <v>234</v>
      </c>
      <c r="D315" s="124">
        <v>74</v>
      </c>
      <c r="E315" s="124">
        <v>57</v>
      </c>
      <c r="F315" s="124">
        <v>57</v>
      </c>
      <c r="G315" s="124">
        <v>35</v>
      </c>
      <c r="H315" s="124">
        <v>30</v>
      </c>
      <c r="I315" s="124">
        <v>30</v>
      </c>
    </row>
    <row r="316" spans="1:14" s="90" customFormat="1" ht="14.4" x14ac:dyDescent="0.3">
      <c r="A316" s="119" t="s">
        <v>276</v>
      </c>
      <c r="B316" s="124">
        <v>15</v>
      </c>
      <c r="C316" s="124">
        <v>74</v>
      </c>
      <c r="D316" s="124">
        <v>19</v>
      </c>
      <c r="E316" s="124">
        <v>7</v>
      </c>
      <c r="F316" s="124">
        <v>11</v>
      </c>
      <c r="G316" s="124">
        <v>4</v>
      </c>
      <c r="H316" s="124">
        <v>3</v>
      </c>
      <c r="I316" s="124">
        <v>3</v>
      </c>
    </row>
    <row r="317" spans="1:14" s="90" customFormat="1" ht="14.4" x14ac:dyDescent="0.3">
      <c r="A317" s="82" t="s">
        <v>1</v>
      </c>
      <c r="B317" s="125">
        <f>SUM(B310:B316)</f>
        <v>215</v>
      </c>
      <c r="C317" s="125">
        <f t="shared" ref="C317:I317" si="4">SUM(C310:C316)</f>
        <v>1120</v>
      </c>
      <c r="D317" s="125">
        <f t="shared" si="4"/>
        <v>353</v>
      </c>
      <c r="E317" s="125">
        <f t="shared" si="4"/>
        <v>174</v>
      </c>
      <c r="F317" s="125">
        <f t="shared" si="4"/>
        <v>212</v>
      </c>
      <c r="G317" s="125">
        <f t="shared" si="4"/>
        <v>120</v>
      </c>
      <c r="H317" s="125">
        <f t="shared" si="4"/>
        <v>99</v>
      </c>
      <c r="I317" s="125">
        <f t="shared" si="4"/>
        <v>99</v>
      </c>
    </row>
    <row r="318" spans="1:14" s="90" customFormat="1" ht="14.4" x14ac:dyDescent="0.3">
      <c r="A318" s="195" t="s">
        <v>277</v>
      </c>
      <c r="B318" s="195"/>
      <c r="C318" s="195"/>
      <c r="D318" s="195"/>
      <c r="E318" s="195"/>
      <c r="F318" s="195"/>
      <c r="G318" s="195"/>
      <c r="H318" s="195"/>
      <c r="I318" s="195"/>
    </row>
    <row r="319" spans="1:14" s="90" customFormat="1" ht="14.4" x14ac:dyDescent="0.3">
      <c r="A319" s="119" t="s">
        <v>269</v>
      </c>
      <c r="B319" s="124">
        <v>0</v>
      </c>
      <c r="C319" s="124">
        <v>0</v>
      </c>
      <c r="D319" s="124">
        <v>0</v>
      </c>
      <c r="E319" s="124">
        <v>0</v>
      </c>
      <c r="F319" s="124">
        <v>0</v>
      </c>
      <c r="G319" s="124">
        <v>0</v>
      </c>
      <c r="H319" s="124">
        <v>0</v>
      </c>
      <c r="I319" s="124">
        <v>0</v>
      </c>
    </row>
    <row r="320" spans="1:14" s="90" customFormat="1" ht="14.4" x14ac:dyDescent="0.3">
      <c r="A320" s="119" t="s">
        <v>270</v>
      </c>
      <c r="B320" s="124">
        <v>0</v>
      </c>
      <c r="C320" s="124">
        <v>0</v>
      </c>
      <c r="D320" s="124" t="s">
        <v>278</v>
      </c>
      <c r="E320" s="124">
        <v>0</v>
      </c>
      <c r="F320" s="124">
        <v>0</v>
      </c>
      <c r="G320" s="124">
        <v>0</v>
      </c>
      <c r="H320" s="124">
        <v>0</v>
      </c>
      <c r="I320" s="124">
        <v>0</v>
      </c>
    </row>
    <row r="321" spans="1:9" s="90" customFormat="1" ht="14.4" x14ac:dyDescent="0.3">
      <c r="A321" s="119" t="s">
        <v>272</v>
      </c>
      <c r="B321" s="124">
        <v>25</v>
      </c>
      <c r="C321" s="124">
        <v>75</v>
      </c>
      <c r="D321" s="124">
        <v>36</v>
      </c>
      <c r="E321" s="124">
        <v>26</v>
      </c>
      <c r="F321" s="124">
        <v>42</v>
      </c>
      <c r="G321" s="124">
        <v>15</v>
      </c>
      <c r="H321" s="124">
        <v>11</v>
      </c>
      <c r="I321" s="124">
        <v>12</v>
      </c>
    </row>
    <row r="322" spans="1:9" s="90" customFormat="1" ht="14.4" x14ac:dyDescent="0.3">
      <c r="A322" s="119" t="s">
        <v>273</v>
      </c>
      <c r="B322" s="124">
        <v>19</v>
      </c>
      <c r="C322" s="124">
        <v>84</v>
      </c>
      <c r="D322" s="124">
        <v>45</v>
      </c>
      <c r="E322" s="124">
        <v>10</v>
      </c>
      <c r="F322" s="124">
        <v>11</v>
      </c>
      <c r="G322" s="124">
        <v>7</v>
      </c>
      <c r="H322" s="124">
        <v>5</v>
      </c>
      <c r="I322" s="124">
        <v>5</v>
      </c>
    </row>
    <row r="323" spans="1:9" s="90" customFormat="1" ht="14.4" x14ac:dyDescent="0.3">
      <c r="A323" s="121" t="s">
        <v>274</v>
      </c>
      <c r="B323" s="124">
        <v>571</v>
      </c>
      <c r="C323" s="124">
        <v>2598</v>
      </c>
      <c r="D323" s="124">
        <v>1048</v>
      </c>
      <c r="E323" s="124">
        <v>463</v>
      </c>
      <c r="F323" s="124">
        <v>676</v>
      </c>
      <c r="G323" s="124">
        <v>292</v>
      </c>
      <c r="H323" s="124">
        <v>229</v>
      </c>
      <c r="I323" s="124">
        <v>232</v>
      </c>
    </row>
    <row r="324" spans="1:9" s="90" customFormat="1" ht="14.4" x14ac:dyDescent="0.3">
      <c r="A324" s="123" t="s">
        <v>275</v>
      </c>
      <c r="B324" s="124">
        <v>360</v>
      </c>
      <c r="C324" s="124">
        <v>1036</v>
      </c>
      <c r="D324" s="124">
        <v>557</v>
      </c>
      <c r="E324" s="124">
        <v>466</v>
      </c>
      <c r="F324" s="124">
        <v>472</v>
      </c>
      <c r="G324" s="124">
        <v>213</v>
      </c>
      <c r="H324" s="124">
        <v>176</v>
      </c>
      <c r="I324" s="124">
        <v>179</v>
      </c>
    </row>
    <row r="325" spans="1:9" s="90" customFormat="1" ht="14.4" x14ac:dyDescent="0.3">
      <c r="A325" s="123" t="s">
        <v>279</v>
      </c>
      <c r="B325" s="196" t="s">
        <v>280</v>
      </c>
      <c r="C325" s="197"/>
      <c r="D325" s="197"/>
      <c r="E325" s="197"/>
      <c r="F325" s="197"/>
      <c r="G325" s="197"/>
      <c r="H325" s="197"/>
      <c r="I325" s="198"/>
    </row>
    <row r="326" spans="1:9" s="90" customFormat="1" ht="14.4" x14ac:dyDescent="0.3">
      <c r="A326" s="123" t="s">
        <v>276</v>
      </c>
      <c r="B326" s="124">
        <v>347</v>
      </c>
      <c r="C326" s="124">
        <v>1112</v>
      </c>
      <c r="D326" s="124">
        <v>472</v>
      </c>
      <c r="E326" s="124">
        <v>188</v>
      </c>
      <c r="F326" s="124">
        <v>222</v>
      </c>
      <c r="G326" s="124">
        <v>114</v>
      </c>
      <c r="H326" s="124">
        <v>91</v>
      </c>
      <c r="I326" s="124">
        <v>92</v>
      </c>
    </row>
    <row r="327" spans="1:9" s="90" customFormat="1" ht="14.4" x14ac:dyDescent="0.3">
      <c r="A327" s="82" t="s">
        <v>1</v>
      </c>
      <c r="B327" s="125">
        <f>SUM(B319:B326)</f>
        <v>1322</v>
      </c>
      <c r="C327" s="125">
        <f t="shared" ref="C327:I327" si="5">SUM(C319:C326)</f>
        <v>4905</v>
      </c>
      <c r="D327" s="125">
        <f t="shared" si="5"/>
        <v>2158</v>
      </c>
      <c r="E327" s="125">
        <f t="shared" si="5"/>
        <v>1153</v>
      </c>
      <c r="F327" s="125">
        <f t="shared" si="5"/>
        <v>1423</v>
      </c>
      <c r="G327" s="125">
        <f t="shared" si="5"/>
        <v>641</v>
      </c>
      <c r="H327" s="125">
        <f t="shared" si="5"/>
        <v>512</v>
      </c>
      <c r="I327" s="125">
        <f t="shared" si="5"/>
        <v>520</v>
      </c>
    </row>
    <row r="328" spans="1:9" s="90" customFormat="1" ht="14.4" x14ac:dyDescent="0.3">
      <c r="A328" s="195" t="s">
        <v>281</v>
      </c>
      <c r="B328" s="195"/>
      <c r="C328" s="195"/>
      <c r="D328" s="195"/>
      <c r="E328" s="195"/>
      <c r="F328" s="195"/>
      <c r="G328" s="195"/>
      <c r="H328" s="195"/>
      <c r="I328" s="195"/>
    </row>
    <row r="329" spans="1:9" s="90" customFormat="1" ht="14.4" x14ac:dyDescent="0.3">
      <c r="A329" s="123" t="s">
        <v>275</v>
      </c>
      <c r="B329" s="124">
        <v>11</v>
      </c>
      <c r="C329" s="124">
        <v>11</v>
      </c>
      <c r="D329" s="124">
        <v>10</v>
      </c>
      <c r="E329" s="124">
        <v>1</v>
      </c>
      <c r="F329" s="124">
        <v>1</v>
      </c>
      <c r="G329" s="124">
        <v>0</v>
      </c>
      <c r="H329" s="124">
        <v>0</v>
      </c>
      <c r="I329" s="124">
        <v>0</v>
      </c>
    </row>
    <row r="330" spans="1:9" s="90" customFormat="1" ht="14.4" x14ac:dyDescent="0.3">
      <c r="A330" s="82" t="s">
        <v>1</v>
      </c>
      <c r="B330" s="125">
        <f t="shared" ref="B330:I330" si="6">SUM(B329:B329)</f>
        <v>11</v>
      </c>
      <c r="C330" s="125">
        <f t="shared" si="6"/>
        <v>11</v>
      </c>
      <c r="D330" s="125">
        <f t="shared" si="6"/>
        <v>10</v>
      </c>
      <c r="E330" s="125">
        <f t="shared" si="6"/>
        <v>1</v>
      </c>
      <c r="F330" s="125">
        <f t="shared" si="6"/>
        <v>1</v>
      </c>
      <c r="G330" s="125">
        <f t="shared" si="6"/>
        <v>0</v>
      </c>
      <c r="H330" s="125">
        <f t="shared" si="6"/>
        <v>0</v>
      </c>
      <c r="I330" s="125">
        <f t="shared" si="6"/>
        <v>0</v>
      </c>
    </row>
    <row r="331" spans="1:9" s="90" customFormat="1" ht="14.4" x14ac:dyDescent="0.3">
      <c r="A331" s="90" t="s">
        <v>282</v>
      </c>
      <c r="E331" s="111"/>
    </row>
    <row r="332" spans="1:9" s="90" customFormat="1" ht="14.4" x14ac:dyDescent="0.3">
      <c r="A332" s="90" t="s">
        <v>283</v>
      </c>
      <c r="E332" s="111"/>
    </row>
    <row r="333" spans="1:9" s="90" customFormat="1" ht="14.4" x14ac:dyDescent="0.3">
      <c r="A333" s="90" t="s">
        <v>284</v>
      </c>
      <c r="E333" s="111"/>
    </row>
  </sheetData>
  <mergeCells count="38">
    <mergeCell ref="I56:I57"/>
    <mergeCell ref="J56:J57"/>
    <mergeCell ref="K56:K57"/>
    <mergeCell ref="A56:A57"/>
    <mergeCell ref="B56:B57"/>
    <mergeCell ref="C56:C57"/>
    <mergeCell ref="D56:G56"/>
    <mergeCell ref="H56:H57"/>
    <mergeCell ref="A4:F4"/>
    <mergeCell ref="A33:A34"/>
    <mergeCell ref="G33:G34"/>
    <mergeCell ref="A5:F5"/>
    <mergeCell ref="G5:H5"/>
    <mergeCell ref="F33:F34"/>
    <mergeCell ref="A30:F30"/>
    <mergeCell ref="B33:E33"/>
    <mergeCell ref="B268:F268"/>
    <mergeCell ref="G268:K268"/>
    <mergeCell ref="B124:F124"/>
    <mergeCell ref="A212:E212"/>
    <mergeCell ref="A225:E225"/>
    <mergeCell ref="A238:E238"/>
    <mergeCell ref="A251:E251"/>
    <mergeCell ref="A147:E147"/>
    <mergeCell ref="A162:E162"/>
    <mergeCell ref="A177:E177"/>
    <mergeCell ref="A192:E192"/>
    <mergeCell ref="L81:N81"/>
    <mergeCell ref="G83:K83"/>
    <mergeCell ref="B83:F83"/>
    <mergeCell ref="B81:K81"/>
    <mergeCell ref="B102:F102"/>
    <mergeCell ref="G102:K102"/>
    <mergeCell ref="A307:G307"/>
    <mergeCell ref="A309:I309"/>
    <mergeCell ref="A318:I318"/>
    <mergeCell ref="A328:I328"/>
    <mergeCell ref="B325:I325"/>
  </mergeCells>
  <pageMargins left="0.25" right="0.25" top="0.75" bottom="0.75" header="0.3" footer="0.3"/>
  <pageSetup paperSize="8" orientation="portrait" r:id="rId1"/>
  <rowBreaks count="2" manualBreakCount="2">
    <brk id="122" max="13" man="1"/>
    <brk id="266"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S478"/>
  <sheetViews>
    <sheetView topLeftCell="A450" zoomScale="90" zoomScaleNormal="90" workbookViewId="0">
      <selection activeCell="A445" sqref="A445:G445"/>
    </sheetView>
  </sheetViews>
  <sheetFormatPr defaultColWidth="8.77734375" defaultRowHeight="14.4" x14ac:dyDescent="0.3"/>
  <cols>
    <col min="1" max="1" width="56" customWidth="1"/>
    <col min="2" max="5" width="16.21875" customWidth="1"/>
    <col min="6" max="6" width="16" customWidth="1"/>
    <col min="7" max="7" width="16.21875" customWidth="1"/>
    <col min="8" max="13" width="15.21875" customWidth="1"/>
    <col min="14" max="17" width="12.21875" customWidth="1"/>
    <col min="19" max="21" width="12" customWidth="1"/>
  </cols>
  <sheetData>
    <row r="1" spans="1:45" s="90" customFormat="1" ht="17.399999999999999" x14ac:dyDescent="0.3">
      <c r="A1" s="110" t="s">
        <v>10</v>
      </c>
    </row>
    <row r="2" spans="1:45" s="90" customFormat="1" ht="17.399999999999999" x14ac:dyDescent="0.3">
      <c r="A2" s="110" t="s">
        <v>196</v>
      </c>
    </row>
    <row r="3" spans="1:45" s="90" customFormat="1" ht="37.5" customHeight="1" x14ac:dyDescent="0.3">
      <c r="A3" s="133" t="s">
        <v>195</v>
      </c>
      <c r="B3" s="134"/>
      <c r="C3" s="134"/>
      <c r="D3" s="134"/>
      <c r="E3" s="134"/>
      <c r="F3" s="134"/>
      <c r="G3" s="134"/>
      <c r="H3" s="134"/>
      <c r="I3" s="134"/>
    </row>
    <row r="4" spans="1:45" s="90" customFormat="1" x14ac:dyDescent="0.3">
      <c r="A4" s="133"/>
      <c r="B4" s="134"/>
      <c r="C4" s="134"/>
      <c r="D4" s="134"/>
      <c r="E4" s="135"/>
      <c r="F4" s="135"/>
      <c r="G4" s="135"/>
      <c r="H4" s="135"/>
      <c r="I4" s="135"/>
    </row>
    <row r="5" spans="1:45" s="112" customFormat="1" ht="18" x14ac:dyDescent="0.35">
      <c r="A5" s="112" t="s">
        <v>109</v>
      </c>
    </row>
    <row r="6" spans="1:45" s="90" customFormat="1" x14ac:dyDescent="0.3">
      <c r="A6" s="135"/>
      <c r="B6" s="135"/>
      <c r="C6" s="135"/>
      <c r="D6" s="135"/>
      <c r="E6" s="135"/>
      <c r="F6" s="135"/>
      <c r="G6" s="135"/>
      <c r="H6" s="135"/>
      <c r="I6" s="135"/>
    </row>
    <row r="7" spans="1:45" s="112" customFormat="1" ht="18" customHeight="1" x14ac:dyDescent="0.35">
      <c r="A7" s="112" t="s">
        <v>209</v>
      </c>
    </row>
    <row r="8" spans="1:45" s="10" customFormat="1" ht="98.25" customHeight="1" x14ac:dyDescent="0.25">
      <c r="A8" s="116" t="s">
        <v>0</v>
      </c>
      <c r="B8" s="118" t="s">
        <v>34</v>
      </c>
      <c r="C8" s="118" t="s">
        <v>35</v>
      </c>
      <c r="D8" s="118" t="s">
        <v>33</v>
      </c>
      <c r="E8" s="118" t="s">
        <v>22</v>
      </c>
      <c r="F8" s="118" t="s">
        <v>253</v>
      </c>
      <c r="G8" s="118" t="s">
        <v>164</v>
      </c>
      <c r="H8" s="118" t="s">
        <v>23</v>
      </c>
      <c r="I8" s="118" t="s">
        <v>24</v>
      </c>
      <c r="J8" s="118" t="s">
        <v>25</v>
      </c>
      <c r="K8" s="4"/>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row>
    <row r="9" spans="1:45" s="10" customFormat="1" ht="15.6" customHeight="1" x14ac:dyDescent="0.25">
      <c r="A9" s="49" t="s">
        <v>231</v>
      </c>
      <c r="B9" s="79">
        <v>1121</v>
      </c>
      <c r="C9" s="79">
        <v>2152</v>
      </c>
      <c r="D9" s="79">
        <v>902</v>
      </c>
      <c r="E9" s="79">
        <v>854</v>
      </c>
      <c r="F9" s="79">
        <v>826</v>
      </c>
      <c r="G9" s="79">
        <v>509</v>
      </c>
      <c r="H9" s="79">
        <v>936</v>
      </c>
      <c r="I9" s="79">
        <v>0</v>
      </c>
      <c r="J9" s="79">
        <v>0</v>
      </c>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row>
    <row r="10" spans="1:45" s="10" customFormat="1" ht="15.6" customHeight="1" x14ac:dyDescent="0.25">
      <c r="A10" s="49" t="s">
        <v>232</v>
      </c>
      <c r="B10" s="79">
        <v>298</v>
      </c>
      <c r="C10" s="79">
        <v>531</v>
      </c>
      <c r="D10" s="79">
        <v>198</v>
      </c>
      <c r="E10" s="79">
        <v>187</v>
      </c>
      <c r="F10" s="79">
        <v>179</v>
      </c>
      <c r="G10" s="79">
        <v>171</v>
      </c>
      <c r="H10" s="79">
        <v>201</v>
      </c>
      <c r="I10" s="79">
        <v>16</v>
      </c>
      <c r="J10" s="79">
        <v>14</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row>
    <row r="11" spans="1:45" s="10" customFormat="1" ht="15.6" customHeight="1" x14ac:dyDescent="0.25">
      <c r="A11" s="49" t="s">
        <v>233</v>
      </c>
      <c r="B11" s="79">
        <v>133</v>
      </c>
      <c r="C11" s="79">
        <v>239</v>
      </c>
      <c r="D11" s="79">
        <v>126</v>
      </c>
      <c r="E11" s="79">
        <v>0</v>
      </c>
      <c r="F11" s="79">
        <v>0</v>
      </c>
      <c r="G11" s="79">
        <v>0</v>
      </c>
      <c r="H11" s="79">
        <v>0</v>
      </c>
      <c r="I11" s="79">
        <v>133</v>
      </c>
      <c r="J11" s="79">
        <v>0</v>
      </c>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row>
    <row r="12" spans="1:45" s="10" customFormat="1" ht="15.6" customHeight="1" x14ac:dyDescent="0.25">
      <c r="A12" s="49" t="s">
        <v>234</v>
      </c>
      <c r="B12" s="79">
        <v>215</v>
      </c>
      <c r="C12" s="79">
        <v>450</v>
      </c>
      <c r="D12" s="79">
        <v>151</v>
      </c>
      <c r="E12" s="79">
        <v>137</v>
      </c>
      <c r="F12" s="79">
        <v>133</v>
      </c>
      <c r="G12" s="79">
        <v>127</v>
      </c>
      <c r="H12" s="79">
        <v>152</v>
      </c>
      <c r="I12" s="79">
        <v>7</v>
      </c>
      <c r="J12" s="79">
        <v>11</v>
      </c>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row>
    <row r="13" spans="1:45" s="10" customFormat="1" ht="15.6" customHeight="1" x14ac:dyDescent="0.25">
      <c r="A13" s="49" t="s">
        <v>235</v>
      </c>
      <c r="B13" s="79">
        <v>609</v>
      </c>
      <c r="C13" s="79">
        <v>1193</v>
      </c>
      <c r="D13" s="79">
        <v>446</v>
      </c>
      <c r="E13" s="79">
        <v>388</v>
      </c>
      <c r="F13" s="79">
        <v>339</v>
      </c>
      <c r="G13" s="79">
        <v>302</v>
      </c>
      <c r="H13" s="79">
        <v>400</v>
      </c>
      <c r="I13" s="79">
        <v>27</v>
      </c>
      <c r="J13" s="79">
        <v>70</v>
      </c>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row>
    <row r="14" spans="1:45" s="10" customFormat="1" ht="15.6" customHeight="1" x14ac:dyDescent="0.25">
      <c r="A14" s="49" t="s">
        <v>236</v>
      </c>
      <c r="B14" s="79">
        <v>123</v>
      </c>
      <c r="C14" s="79">
        <v>250</v>
      </c>
      <c r="D14" s="79">
        <v>103</v>
      </c>
      <c r="E14" s="79">
        <v>96</v>
      </c>
      <c r="F14" s="79">
        <v>78</v>
      </c>
      <c r="G14" s="79">
        <v>53</v>
      </c>
      <c r="H14" s="79">
        <v>67</v>
      </c>
      <c r="I14" s="79">
        <v>3</v>
      </c>
      <c r="J14" s="79">
        <v>2</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row>
    <row r="15" spans="1:45" s="10" customFormat="1" ht="15.6" customHeight="1" x14ac:dyDescent="0.25">
      <c r="A15" s="49" t="s">
        <v>237</v>
      </c>
      <c r="B15" s="79">
        <v>3421</v>
      </c>
      <c r="C15" s="79">
        <v>6366</v>
      </c>
      <c r="D15" s="79">
        <v>2740</v>
      </c>
      <c r="E15" s="79">
        <v>2514</v>
      </c>
      <c r="F15" s="79">
        <v>2103</v>
      </c>
      <c r="G15" s="79">
        <v>1562</v>
      </c>
      <c r="H15" s="79">
        <v>2326</v>
      </c>
      <c r="I15" s="79">
        <v>0</v>
      </c>
      <c r="J15" s="79">
        <v>154</v>
      </c>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row>
    <row r="16" spans="1:45" s="10" customFormat="1" ht="15.6" customHeight="1" x14ac:dyDescent="0.25">
      <c r="A16" s="49" t="s">
        <v>238</v>
      </c>
      <c r="B16" s="79">
        <v>296</v>
      </c>
      <c r="C16" s="79">
        <v>537</v>
      </c>
      <c r="D16" s="79">
        <v>225</v>
      </c>
      <c r="E16" s="79">
        <v>197</v>
      </c>
      <c r="F16" s="79">
        <v>175</v>
      </c>
      <c r="G16" s="79">
        <v>156</v>
      </c>
      <c r="H16" s="79">
        <v>221</v>
      </c>
      <c r="I16" s="79">
        <v>0</v>
      </c>
      <c r="J16" s="79">
        <v>21</v>
      </c>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row>
    <row r="17" spans="1:45" s="10" customFormat="1" ht="15.6" customHeight="1" x14ac:dyDescent="0.25">
      <c r="A17" s="49" t="s">
        <v>239</v>
      </c>
      <c r="B17" s="79">
        <v>89</v>
      </c>
      <c r="C17" s="79">
        <v>130</v>
      </c>
      <c r="D17" s="79">
        <v>62</v>
      </c>
      <c r="E17" s="79">
        <v>54</v>
      </c>
      <c r="F17" s="79">
        <v>48</v>
      </c>
      <c r="G17" s="79">
        <v>36</v>
      </c>
      <c r="H17" s="79">
        <v>66</v>
      </c>
      <c r="I17" s="79">
        <v>4</v>
      </c>
      <c r="J17" s="79">
        <v>1</v>
      </c>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row>
    <row r="18" spans="1:45" s="10" customFormat="1" ht="15.6" customHeight="1" x14ac:dyDescent="0.25">
      <c r="A18" s="49" t="s">
        <v>240</v>
      </c>
      <c r="B18" s="79">
        <v>1853</v>
      </c>
      <c r="C18" s="79">
        <v>3132</v>
      </c>
      <c r="D18" s="79">
        <v>1269</v>
      </c>
      <c r="E18" s="79">
        <v>1163</v>
      </c>
      <c r="F18" s="79">
        <v>1033</v>
      </c>
      <c r="G18" s="79">
        <v>904</v>
      </c>
      <c r="H18" s="79">
        <v>1237</v>
      </c>
      <c r="I18" s="79">
        <v>83</v>
      </c>
      <c r="J18" s="79">
        <v>36</v>
      </c>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row>
    <row r="19" spans="1:45" s="10" customFormat="1" ht="15.6" customHeight="1" x14ac:dyDescent="0.25">
      <c r="A19" s="49" t="s">
        <v>241</v>
      </c>
      <c r="B19" s="79">
        <v>295</v>
      </c>
      <c r="C19" s="79">
        <v>509</v>
      </c>
      <c r="D19" s="79">
        <v>199</v>
      </c>
      <c r="E19" s="79">
        <v>183</v>
      </c>
      <c r="F19" s="79">
        <v>164</v>
      </c>
      <c r="G19" s="79">
        <v>152</v>
      </c>
      <c r="H19" s="79">
        <v>208</v>
      </c>
      <c r="I19" s="79">
        <v>19</v>
      </c>
      <c r="J19" s="79">
        <v>8</v>
      </c>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row>
    <row r="20" spans="1:45" s="10" customFormat="1" ht="15.6" customHeight="1" x14ac:dyDescent="0.25">
      <c r="A20" s="49" t="s">
        <v>242</v>
      </c>
      <c r="B20" s="79">
        <v>46</v>
      </c>
      <c r="C20" s="79">
        <v>63</v>
      </c>
      <c r="D20" s="79">
        <v>33</v>
      </c>
      <c r="E20" s="79">
        <v>28</v>
      </c>
      <c r="F20" s="79">
        <v>26</v>
      </c>
      <c r="G20" s="79">
        <v>16</v>
      </c>
      <c r="H20" s="79">
        <v>35</v>
      </c>
      <c r="I20" s="79">
        <v>2</v>
      </c>
      <c r="J20" s="79">
        <v>3</v>
      </c>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row>
    <row r="21" spans="1:45" s="10" customFormat="1" ht="15.6" customHeight="1" x14ac:dyDescent="0.25">
      <c r="A21" s="49" t="s">
        <v>243</v>
      </c>
      <c r="B21" s="79">
        <v>867</v>
      </c>
      <c r="C21" s="79">
        <v>1310</v>
      </c>
      <c r="D21" s="79">
        <v>524</v>
      </c>
      <c r="E21" s="79">
        <v>432</v>
      </c>
      <c r="F21" s="79">
        <v>386</v>
      </c>
      <c r="G21" s="79">
        <v>422</v>
      </c>
      <c r="H21" s="79">
        <v>537</v>
      </c>
      <c r="I21" s="79">
        <v>35</v>
      </c>
      <c r="J21" s="79">
        <v>36</v>
      </c>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row>
    <row r="22" spans="1:45" s="10" customFormat="1" ht="15.6" customHeight="1" x14ac:dyDescent="0.25">
      <c r="A22" s="49" t="s">
        <v>244</v>
      </c>
      <c r="B22" s="79">
        <v>54</v>
      </c>
      <c r="C22" s="79">
        <v>72</v>
      </c>
      <c r="D22" s="79">
        <v>42</v>
      </c>
      <c r="E22" s="79">
        <v>39</v>
      </c>
      <c r="F22" s="79">
        <v>32</v>
      </c>
      <c r="G22" s="79">
        <v>17</v>
      </c>
      <c r="H22" s="79">
        <v>36</v>
      </c>
      <c r="I22" s="79">
        <v>0</v>
      </c>
      <c r="J22" s="79">
        <v>0</v>
      </c>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row>
    <row r="23" spans="1:45" s="10" customFormat="1" ht="15.6" customHeight="1" x14ac:dyDescent="0.25">
      <c r="A23" s="81" t="s">
        <v>245</v>
      </c>
      <c r="B23" s="79">
        <v>223</v>
      </c>
      <c r="C23" s="79">
        <v>320</v>
      </c>
      <c r="D23" s="79">
        <v>181</v>
      </c>
      <c r="E23" s="79">
        <v>165</v>
      </c>
      <c r="F23" s="79">
        <v>145</v>
      </c>
      <c r="G23" s="79">
        <v>57</v>
      </c>
      <c r="H23" s="79">
        <v>148</v>
      </c>
      <c r="I23" s="79">
        <v>1</v>
      </c>
      <c r="J23" s="79">
        <v>0</v>
      </c>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row>
    <row r="24" spans="1:45" s="10" customFormat="1" ht="15.6" customHeight="1" x14ac:dyDescent="0.25">
      <c r="A24" s="81" t="s">
        <v>249</v>
      </c>
      <c r="B24" s="79">
        <v>365</v>
      </c>
      <c r="C24" s="79">
        <v>711</v>
      </c>
      <c r="D24" s="79">
        <v>309</v>
      </c>
      <c r="E24" s="79">
        <v>290</v>
      </c>
      <c r="F24" s="79">
        <v>262</v>
      </c>
      <c r="G24" s="79">
        <v>189</v>
      </c>
      <c r="H24" s="79">
        <v>262</v>
      </c>
      <c r="I24" s="79">
        <v>0</v>
      </c>
      <c r="J24" s="79">
        <v>4</v>
      </c>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row>
    <row r="25" spans="1:45" s="10" customFormat="1" ht="15.6" customHeight="1" x14ac:dyDescent="0.25">
      <c r="A25" s="49" t="s">
        <v>246</v>
      </c>
      <c r="B25" s="79">
        <v>1531</v>
      </c>
      <c r="C25" s="79">
        <v>2754</v>
      </c>
      <c r="D25" s="79">
        <v>1301</v>
      </c>
      <c r="E25" s="79">
        <v>1147</v>
      </c>
      <c r="F25" s="79">
        <v>837</v>
      </c>
      <c r="G25" s="79">
        <v>616</v>
      </c>
      <c r="H25" s="79">
        <v>810</v>
      </c>
      <c r="I25" s="79">
        <v>74</v>
      </c>
      <c r="J25" s="79">
        <v>1</v>
      </c>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row>
    <row r="26" spans="1:45" s="10" customFormat="1" ht="15.6" customHeight="1" x14ac:dyDescent="0.25">
      <c r="A26" s="81" t="s">
        <v>247</v>
      </c>
      <c r="B26" s="79">
        <v>104</v>
      </c>
      <c r="C26" s="79">
        <v>132</v>
      </c>
      <c r="D26" s="79">
        <v>90</v>
      </c>
      <c r="E26" s="79">
        <v>88</v>
      </c>
      <c r="F26" s="79">
        <v>68</v>
      </c>
      <c r="G26" s="79">
        <v>24</v>
      </c>
      <c r="H26" s="79">
        <v>41</v>
      </c>
      <c r="I26" s="79">
        <v>3</v>
      </c>
      <c r="J26" s="79">
        <v>0</v>
      </c>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row>
    <row r="27" spans="1:45" s="10" customFormat="1" ht="13.5" customHeight="1" x14ac:dyDescent="0.25">
      <c r="A27" s="49" t="s">
        <v>248</v>
      </c>
      <c r="B27" s="79">
        <v>1257</v>
      </c>
      <c r="C27" s="79">
        <v>2325</v>
      </c>
      <c r="D27" s="79">
        <v>1027</v>
      </c>
      <c r="E27" s="79">
        <v>959</v>
      </c>
      <c r="F27" s="79">
        <v>872</v>
      </c>
      <c r="G27" s="79">
        <v>578</v>
      </c>
      <c r="H27" s="79">
        <v>986</v>
      </c>
      <c r="I27" s="79">
        <v>0</v>
      </c>
      <c r="J27" s="79">
        <v>6</v>
      </c>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row>
    <row r="28" spans="1:45" s="136" customFormat="1" ht="16.350000000000001" customHeight="1" x14ac:dyDescent="0.3">
      <c r="A28" s="82" t="s">
        <v>1</v>
      </c>
      <c r="B28" s="83">
        <f>SUM(B9:B27)</f>
        <v>12900</v>
      </c>
      <c r="C28" s="83">
        <f t="shared" ref="C28:J28" si="0">SUM(C9:C27)</f>
        <v>23176</v>
      </c>
      <c r="D28" s="83">
        <f t="shared" si="0"/>
        <v>9928</v>
      </c>
      <c r="E28" s="83">
        <f t="shared" si="0"/>
        <v>8921</v>
      </c>
      <c r="F28" s="83">
        <f t="shared" si="0"/>
        <v>7706</v>
      </c>
      <c r="G28" s="83">
        <f t="shared" si="0"/>
        <v>5891</v>
      </c>
      <c r="H28" s="83">
        <f t="shared" si="0"/>
        <v>8669</v>
      </c>
      <c r="I28" s="83">
        <f t="shared" si="0"/>
        <v>407</v>
      </c>
      <c r="J28" s="83">
        <f t="shared" si="0"/>
        <v>367</v>
      </c>
    </row>
    <row r="29" spans="1:45" s="10" customFormat="1" ht="13.2" x14ac:dyDescent="0.25">
      <c r="A29" s="218" t="s">
        <v>76</v>
      </c>
      <c r="B29" s="218"/>
      <c r="C29" s="218"/>
      <c r="D29" s="218"/>
      <c r="E29" s="218"/>
      <c r="F29" s="218"/>
      <c r="G29" s="218"/>
      <c r="H29" s="218"/>
      <c r="I29" s="218"/>
      <c r="J29" s="218"/>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row>
    <row r="30" spans="1:45" s="112" customFormat="1" ht="14.25" customHeight="1" x14ac:dyDescent="0.35"/>
    <row r="31" spans="1:45" s="112" customFormat="1" ht="18" x14ac:dyDescent="0.35">
      <c r="A31" s="112" t="s">
        <v>210</v>
      </c>
    </row>
    <row r="32" spans="1:45" s="137" customFormat="1" ht="13.8" x14ac:dyDescent="0.3">
      <c r="A32" s="126" t="s">
        <v>165</v>
      </c>
    </row>
    <row r="33" spans="1:9" s="10" customFormat="1" ht="18" customHeight="1" x14ac:dyDescent="0.25">
      <c r="A33" s="219" t="s">
        <v>0</v>
      </c>
      <c r="B33" s="211" t="s">
        <v>12</v>
      </c>
      <c r="C33" s="211"/>
      <c r="D33" s="211" t="s">
        <v>13</v>
      </c>
      <c r="E33" s="211"/>
      <c r="F33" s="211" t="s">
        <v>14</v>
      </c>
      <c r="G33" s="211"/>
      <c r="H33" s="211" t="s">
        <v>15</v>
      </c>
      <c r="I33" s="211"/>
    </row>
    <row r="34" spans="1:9" s="10" customFormat="1" ht="59.55" customHeight="1" x14ac:dyDescent="0.25">
      <c r="A34" s="219"/>
      <c r="B34" s="118" t="s">
        <v>34</v>
      </c>
      <c r="C34" s="128" t="s">
        <v>47</v>
      </c>
      <c r="D34" s="118" t="s">
        <v>34</v>
      </c>
      <c r="E34" s="128" t="s">
        <v>47</v>
      </c>
      <c r="F34" s="118" t="s">
        <v>34</v>
      </c>
      <c r="G34" s="128" t="s">
        <v>47</v>
      </c>
      <c r="H34" s="118" t="s">
        <v>34</v>
      </c>
      <c r="I34" s="128" t="s">
        <v>47</v>
      </c>
    </row>
    <row r="35" spans="1:9" s="10" customFormat="1" ht="14.25" customHeight="1" x14ac:dyDescent="0.25">
      <c r="A35" s="49" t="s">
        <v>231</v>
      </c>
      <c r="B35" s="79">
        <v>483</v>
      </c>
      <c r="C35" s="79">
        <v>227</v>
      </c>
      <c r="D35" s="79">
        <v>424</v>
      </c>
      <c r="E35" s="79">
        <v>158</v>
      </c>
      <c r="F35" s="79">
        <v>250</v>
      </c>
      <c r="G35" s="79">
        <v>48</v>
      </c>
      <c r="H35" s="79">
        <v>1121</v>
      </c>
      <c r="I35" s="79">
        <v>433</v>
      </c>
    </row>
    <row r="36" spans="1:9" s="10" customFormat="1" ht="13.95" customHeight="1" x14ac:dyDescent="0.25">
      <c r="A36" s="49" t="s">
        <v>232</v>
      </c>
      <c r="B36" s="79">
        <v>154</v>
      </c>
      <c r="C36" s="79">
        <v>58</v>
      </c>
      <c r="D36" s="79">
        <v>101</v>
      </c>
      <c r="E36" s="79">
        <v>43</v>
      </c>
      <c r="F36" s="79">
        <v>45</v>
      </c>
      <c r="G36" s="79">
        <v>8</v>
      </c>
      <c r="H36" s="79">
        <v>298</v>
      </c>
      <c r="I36" s="79">
        <v>109</v>
      </c>
    </row>
    <row r="37" spans="1:9" s="10" customFormat="1" ht="14.25" customHeight="1" x14ac:dyDescent="0.25">
      <c r="A37" s="49" t="s">
        <v>233</v>
      </c>
      <c r="B37" s="79">
        <v>72</v>
      </c>
      <c r="C37" s="79">
        <v>13</v>
      </c>
      <c r="D37" s="79">
        <v>44</v>
      </c>
      <c r="E37" s="79">
        <v>6</v>
      </c>
      <c r="F37" s="79">
        <v>21</v>
      </c>
      <c r="G37" s="79">
        <v>3</v>
      </c>
      <c r="H37" s="79">
        <v>133</v>
      </c>
      <c r="I37" s="79">
        <v>22</v>
      </c>
    </row>
    <row r="38" spans="1:9" s="10" customFormat="1" ht="13.95" customHeight="1" x14ac:dyDescent="0.25">
      <c r="A38" s="49" t="s">
        <v>234</v>
      </c>
      <c r="B38" s="79">
        <v>97</v>
      </c>
      <c r="C38" s="79">
        <v>30</v>
      </c>
      <c r="D38" s="79">
        <v>83</v>
      </c>
      <c r="E38" s="79">
        <v>25</v>
      </c>
      <c r="F38" s="79">
        <v>40</v>
      </c>
      <c r="G38" s="79">
        <v>4</v>
      </c>
      <c r="H38" s="79">
        <v>215</v>
      </c>
      <c r="I38" s="79">
        <v>59</v>
      </c>
    </row>
    <row r="39" spans="1:9" s="10" customFormat="1" ht="13.95" customHeight="1" x14ac:dyDescent="0.25">
      <c r="A39" s="49" t="s">
        <v>235</v>
      </c>
      <c r="B39" s="79">
        <v>226</v>
      </c>
      <c r="C39" s="79">
        <v>81</v>
      </c>
      <c r="D39" s="79">
        <v>258</v>
      </c>
      <c r="E39" s="79">
        <v>92</v>
      </c>
      <c r="F39" s="79">
        <v>137</v>
      </c>
      <c r="G39" s="79">
        <v>30</v>
      </c>
      <c r="H39" s="79">
        <v>609</v>
      </c>
      <c r="I39" s="79">
        <v>203</v>
      </c>
    </row>
    <row r="40" spans="1:9" s="10" customFormat="1" ht="13.95" customHeight="1" x14ac:dyDescent="0.25">
      <c r="A40" s="49" t="s">
        <v>236</v>
      </c>
      <c r="B40" s="79">
        <v>44</v>
      </c>
      <c r="C40" s="79">
        <v>15</v>
      </c>
      <c r="D40" s="79">
        <v>46</v>
      </c>
      <c r="E40" s="79">
        <v>13</v>
      </c>
      <c r="F40" s="79">
        <v>36</v>
      </c>
      <c r="G40" s="79">
        <v>5</v>
      </c>
      <c r="H40" s="79">
        <v>123</v>
      </c>
      <c r="I40" s="79">
        <v>33</v>
      </c>
    </row>
    <row r="41" spans="1:9" s="10" customFormat="1" ht="13.95" customHeight="1" x14ac:dyDescent="0.25">
      <c r="A41" s="49" t="s">
        <v>237</v>
      </c>
      <c r="B41" s="79">
        <v>1116</v>
      </c>
      <c r="C41" s="79">
        <v>504</v>
      </c>
      <c r="D41" s="79">
        <v>1507</v>
      </c>
      <c r="E41" s="79">
        <v>651</v>
      </c>
      <c r="F41" s="79">
        <v>865</v>
      </c>
      <c r="G41" s="79">
        <v>257</v>
      </c>
      <c r="H41" s="79">
        <v>3421</v>
      </c>
      <c r="I41" s="79">
        <v>1412</v>
      </c>
    </row>
    <row r="42" spans="1:9" s="10" customFormat="1" ht="13.95" customHeight="1" x14ac:dyDescent="0.25">
      <c r="A42" s="49" t="s">
        <v>238</v>
      </c>
      <c r="B42" s="79">
        <v>121</v>
      </c>
      <c r="C42" s="79">
        <v>56</v>
      </c>
      <c r="D42" s="79">
        <v>121</v>
      </c>
      <c r="E42" s="79">
        <v>40</v>
      </c>
      <c r="F42" s="79">
        <v>62</v>
      </c>
      <c r="G42" s="79">
        <v>18</v>
      </c>
      <c r="H42" s="79">
        <v>296</v>
      </c>
      <c r="I42" s="79">
        <v>114</v>
      </c>
    </row>
    <row r="43" spans="1:9" s="10" customFormat="1" ht="13.95" customHeight="1" x14ac:dyDescent="0.25">
      <c r="A43" s="49" t="s">
        <v>239</v>
      </c>
      <c r="B43" s="79">
        <v>43</v>
      </c>
      <c r="C43" s="79">
        <v>19</v>
      </c>
      <c r="D43" s="79">
        <v>28</v>
      </c>
      <c r="E43" s="79">
        <v>7</v>
      </c>
      <c r="F43" s="79">
        <v>19</v>
      </c>
      <c r="G43" s="79">
        <v>5</v>
      </c>
      <c r="H43" s="79">
        <v>89</v>
      </c>
      <c r="I43" s="79">
        <v>31</v>
      </c>
    </row>
    <row r="44" spans="1:9" s="10" customFormat="1" ht="13.95" customHeight="1" x14ac:dyDescent="0.25">
      <c r="A44" s="49" t="s">
        <v>240</v>
      </c>
      <c r="B44" s="79">
        <v>640</v>
      </c>
      <c r="C44" s="79">
        <v>260</v>
      </c>
      <c r="D44" s="79">
        <v>732</v>
      </c>
      <c r="E44" s="79">
        <v>229</v>
      </c>
      <c r="F44" s="79">
        <v>521</v>
      </c>
      <c r="G44" s="79">
        <v>110</v>
      </c>
      <c r="H44" s="79">
        <v>1853</v>
      </c>
      <c r="I44" s="79">
        <v>599</v>
      </c>
    </row>
    <row r="45" spans="1:9" s="10" customFormat="1" ht="13.95" customHeight="1" x14ac:dyDescent="0.25">
      <c r="A45" s="49" t="s">
        <v>241</v>
      </c>
      <c r="B45" s="79">
        <v>135</v>
      </c>
      <c r="C45" s="79">
        <v>53</v>
      </c>
      <c r="D45" s="79">
        <v>103</v>
      </c>
      <c r="E45" s="79">
        <v>42</v>
      </c>
      <c r="F45" s="79">
        <v>62</v>
      </c>
      <c r="G45" s="79">
        <v>15</v>
      </c>
      <c r="H45" s="79">
        <v>295</v>
      </c>
      <c r="I45" s="79">
        <v>110</v>
      </c>
    </row>
    <row r="46" spans="1:9" s="10" customFormat="1" ht="13.95" customHeight="1" x14ac:dyDescent="0.25">
      <c r="A46" s="49" t="s">
        <v>242</v>
      </c>
      <c r="B46" s="79">
        <v>27</v>
      </c>
      <c r="C46" s="79">
        <v>12</v>
      </c>
      <c r="D46" s="79">
        <v>12</v>
      </c>
      <c r="E46" s="79">
        <v>3</v>
      </c>
      <c r="F46" s="79">
        <v>7</v>
      </c>
      <c r="G46" s="79">
        <v>2</v>
      </c>
      <c r="H46" s="79">
        <v>46</v>
      </c>
      <c r="I46" s="79">
        <v>17</v>
      </c>
    </row>
    <row r="47" spans="1:9" s="10" customFormat="1" ht="13.95" customHeight="1" x14ac:dyDescent="0.25">
      <c r="A47" s="49" t="s">
        <v>243</v>
      </c>
      <c r="B47" s="79">
        <v>265</v>
      </c>
      <c r="C47" s="79">
        <v>94</v>
      </c>
      <c r="D47" s="79">
        <v>371</v>
      </c>
      <c r="E47" s="79">
        <v>109</v>
      </c>
      <c r="F47" s="79">
        <v>244</v>
      </c>
      <c r="G47" s="79">
        <v>62</v>
      </c>
      <c r="H47" s="79">
        <v>867</v>
      </c>
      <c r="I47" s="79">
        <v>265</v>
      </c>
    </row>
    <row r="48" spans="1:9" s="10" customFormat="1" ht="14.25" customHeight="1" x14ac:dyDescent="0.25">
      <c r="A48" s="49" t="s">
        <v>244</v>
      </c>
      <c r="B48" s="79">
        <v>24</v>
      </c>
      <c r="C48" s="79">
        <v>6</v>
      </c>
      <c r="D48" s="79">
        <v>14</v>
      </c>
      <c r="E48" s="79">
        <v>2</v>
      </c>
      <c r="F48" s="79">
        <v>16</v>
      </c>
      <c r="G48" s="79">
        <v>2</v>
      </c>
      <c r="H48" s="79">
        <v>54</v>
      </c>
      <c r="I48" s="79">
        <v>10</v>
      </c>
    </row>
    <row r="49" spans="1:29" s="10" customFormat="1" ht="14.25" customHeight="1" x14ac:dyDescent="0.25">
      <c r="A49" s="138" t="s">
        <v>245</v>
      </c>
      <c r="B49" s="79">
        <v>95</v>
      </c>
      <c r="C49" s="79">
        <v>34</v>
      </c>
      <c r="D49" s="79">
        <v>78</v>
      </c>
      <c r="E49" s="79">
        <v>15</v>
      </c>
      <c r="F49" s="79">
        <v>53</v>
      </c>
      <c r="G49" s="79">
        <v>6</v>
      </c>
      <c r="H49" s="79">
        <v>223</v>
      </c>
      <c r="I49" s="79">
        <v>55</v>
      </c>
    </row>
    <row r="50" spans="1:29" s="10" customFormat="1" ht="14.25" customHeight="1" x14ac:dyDescent="0.25">
      <c r="A50" s="138" t="s">
        <v>249</v>
      </c>
      <c r="B50" s="79">
        <v>144</v>
      </c>
      <c r="C50" s="79">
        <v>70</v>
      </c>
      <c r="D50" s="79">
        <v>149</v>
      </c>
      <c r="E50" s="79">
        <v>44</v>
      </c>
      <c r="F50" s="79">
        <v>83</v>
      </c>
      <c r="G50" s="79">
        <v>18</v>
      </c>
      <c r="H50" s="79">
        <v>365</v>
      </c>
      <c r="I50" s="79">
        <v>132</v>
      </c>
    </row>
    <row r="51" spans="1:29" s="10" customFormat="1" ht="14.25" customHeight="1" x14ac:dyDescent="0.25">
      <c r="A51" s="49" t="s">
        <v>246</v>
      </c>
      <c r="B51" s="79">
        <v>479</v>
      </c>
      <c r="C51" s="79">
        <v>182</v>
      </c>
      <c r="D51" s="79">
        <v>729</v>
      </c>
      <c r="E51" s="79">
        <v>178</v>
      </c>
      <c r="F51" s="79">
        <v>362</v>
      </c>
      <c r="G51" s="79">
        <v>48</v>
      </c>
      <c r="H51" s="79">
        <v>1531</v>
      </c>
      <c r="I51" s="79">
        <v>408</v>
      </c>
    </row>
    <row r="52" spans="1:29" s="10" customFormat="1" ht="14.25" customHeight="1" x14ac:dyDescent="0.25">
      <c r="A52" s="138" t="s">
        <v>247</v>
      </c>
      <c r="B52" s="79">
        <v>36</v>
      </c>
      <c r="C52" s="79">
        <v>11</v>
      </c>
      <c r="D52" s="79">
        <v>46</v>
      </c>
      <c r="E52" s="79">
        <v>5</v>
      </c>
      <c r="F52" s="79">
        <v>22</v>
      </c>
      <c r="G52" s="79">
        <v>3</v>
      </c>
      <c r="H52" s="79">
        <v>104</v>
      </c>
      <c r="I52" s="79">
        <v>19</v>
      </c>
    </row>
    <row r="53" spans="1:29" s="10" customFormat="1" ht="12.75" customHeight="1" x14ac:dyDescent="0.25">
      <c r="A53" s="49" t="s">
        <v>248</v>
      </c>
      <c r="B53" s="79">
        <v>569</v>
      </c>
      <c r="C53" s="79">
        <v>228</v>
      </c>
      <c r="D53" s="79">
        <v>420</v>
      </c>
      <c r="E53" s="79">
        <v>161</v>
      </c>
      <c r="F53" s="79">
        <v>304</v>
      </c>
      <c r="G53" s="79">
        <v>36</v>
      </c>
      <c r="H53" s="79">
        <v>1257</v>
      </c>
      <c r="I53" s="79">
        <v>425</v>
      </c>
    </row>
    <row r="54" spans="1:29" s="59" customFormat="1" ht="14.55" customHeight="1" x14ac:dyDescent="0.25">
      <c r="A54" s="82" t="s">
        <v>1</v>
      </c>
      <c r="B54" s="83">
        <f>SUM(B35:B53)</f>
        <v>4770</v>
      </c>
      <c r="C54" s="83">
        <f t="shared" ref="C54:I54" si="1">SUM(C35:C53)</f>
        <v>1953</v>
      </c>
      <c r="D54" s="83">
        <f t="shared" si="1"/>
        <v>5266</v>
      </c>
      <c r="E54" s="83">
        <f t="shared" si="1"/>
        <v>1823</v>
      </c>
      <c r="F54" s="83">
        <f t="shared" si="1"/>
        <v>3149</v>
      </c>
      <c r="G54" s="83">
        <f t="shared" si="1"/>
        <v>680</v>
      </c>
      <c r="H54" s="83">
        <f t="shared" si="1"/>
        <v>12900</v>
      </c>
      <c r="I54" s="83">
        <f t="shared" si="1"/>
        <v>4456</v>
      </c>
      <c r="J54" s="10"/>
    </row>
    <row r="55" spans="1:29" s="10" customFormat="1" ht="14.25" customHeight="1" x14ac:dyDescent="0.25">
      <c r="A55" s="10" t="s">
        <v>184</v>
      </c>
      <c r="B55" s="4"/>
      <c r="C55" s="127"/>
      <c r="D55" s="127"/>
      <c r="E55" s="127"/>
      <c r="F55" s="6"/>
      <c r="G55" s="134"/>
      <c r="H55" s="134"/>
      <c r="I55" s="134"/>
    </row>
    <row r="56" spans="1:29" s="10" customFormat="1" ht="14.25" customHeight="1" x14ac:dyDescent="0.25">
      <c r="A56" s="4"/>
      <c r="B56" s="4"/>
      <c r="C56" s="127"/>
      <c r="D56" s="127"/>
      <c r="E56" s="127"/>
      <c r="F56" s="6"/>
      <c r="G56" s="134"/>
      <c r="H56" s="134"/>
      <c r="I56" s="134"/>
    </row>
    <row r="57" spans="1:29" s="112" customFormat="1" ht="18" x14ac:dyDescent="0.35">
      <c r="A57" s="112" t="s">
        <v>254</v>
      </c>
    </row>
    <row r="58" spans="1:29" s="90" customFormat="1" x14ac:dyDescent="0.3"/>
    <row r="59" spans="1:29" s="112" customFormat="1" ht="18" x14ac:dyDescent="0.35">
      <c r="A59" s="112" t="s">
        <v>208</v>
      </c>
    </row>
    <row r="60" spans="1:29" s="10" customFormat="1" ht="120.45" customHeight="1" x14ac:dyDescent="0.25">
      <c r="A60" s="168" t="s">
        <v>0</v>
      </c>
      <c r="B60" s="128" t="s">
        <v>48</v>
      </c>
      <c r="C60" s="128" t="s">
        <v>49</v>
      </c>
      <c r="D60" s="128" t="s">
        <v>50</v>
      </c>
      <c r="E60" s="128" t="s">
        <v>51</v>
      </c>
      <c r="F60" s="128" t="s">
        <v>255</v>
      </c>
      <c r="G60" s="128" t="s">
        <v>28</v>
      </c>
      <c r="H60" s="128" t="s">
        <v>52</v>
      </c>
      <c r="K60" s="7"/>
      <c r="L60" s="7"/>
      <c r="M60" s="7"/>
      <c r="N60" s="7"/>
      <c r="O60" s="7"/>
      <c r="P60" s="7"/>
      <c r="Q60" s="7"/>
      <c r="R60" s="7"/>
      <c r="S60" s="7"/>
      <c r="T60" s="7"/>
      <c r="U60" s="7"/>
      <c r="V60" s="7"/>
      <c r="W60" s="7"/>
      <c r="X60" s="7"/>
      <c r="Y60" s="7"/>
      <c r="Z60" s="7"/>
      <c r="AA60" s="7"/>
      <c r="AB60" s="7"/>
      <c r="AC60" s="7"/>
    </row>
    <row r="61" spans="1:29" s="10" customFormat="1" ht="18" customHeight="1" x14ac:dyDescent="0.25">
      <c r="A61" s="212" t="s">
        <v>12</v>
      </c>
      <c r="B61" s="212"/>
      <c r="C61" s="212"/>
      <c r="D61" s="212"/>
      <c r="E61" s="212"/>
      <c r="F61" s="212"/>
      <c r="G61" s="212"/>
      <c r="H61" s="212"/>
      <c r="I61" s="7"/>
      <c r="J61" s="7"/>
      <c r="K61" s="7"/>
      <c r="L61" s="7"/>
      <c r="M61" s="7"/>
      <c r="N61" s="7"/>
      <c r="O61" s="7"/>
      <c r="P61" s="7"/>
      <c r="Q61" s="7"/>
      <c r="R61" s="7"/>
      <c r="S61" s="7"/>
      <c r="T61" s="7"/>
      <c r="U61" s="7"/>
      <c r="V61" s="7"/>
      <c r="W61" s="7"/>
      <c r="X61" s="7"/>
      <c r="Y61" s="7"/>
      <c r="Z61" s="7"/>
      <c r="AA61" s="7"/>
      <c r="AB61" s="7"/>
      <c r="AC61" s="7"/>
    </row>
    <row r="62" spans="1:29" s="10" customFormat="1" ht="16.5" customHeight="1" x14ac:dyDescent="0.3">
      <c r="A62" s="49" t="s">
        <v>231</v>
      </c>
      <c r="B62" s="79">
        <v>450</v>
      </c>
      <c r="C62" s="79">
        <v>450</v>
      </c>
      <c r="D62" s="79">
        <v>443</v>
      </c>
      <c r="E62" s="79">
        <v>5467</v>
      </c>
      <c r="F62" s="79">
        <v>4</v>
      </c>
      <c r="G62" s="79">
        <v>2</v>
      </c>
      <c r="H62" s="79">
        <v>11</v>
      </c>
      <c r="I62" s="90" t="s">
        <v>250</v>
      </c>
    </row>
    <row r="63" spans="1:29" s="10" customFormat="1" ht="16.5" customHeight="1" x14ac:dyDescent="0.3">
      <c r="A63" s="49" t="s">
        <v>232</v>
      </c>
      <c r="B63" s="79">
        <v>122</v>
      </c>
      <c r="C63" s="79">
        <v>122</v>
      </c>
      <c r="D63" s="79">
        <v>121</v>
      </c>
      <c r="E63" s="79">
        <v>1547</v>
      </c>
      <c r="F63" s="79">
        <v>7</v>
      </c>
      <c r="G63" s="79">
        <v>5</v>
      </c>
      <c r="H63" s="79">
        <v>69</v>
      </c>
      <c r="I63" s="90" t="s">
        <v>250</v>
      </c>
    </row>
    <row r="64" spans="1:29" s="10" customFormat="1" ht="16.5" customHeight="1" x14ac:dyDescent="0.3">
      <c r="A64" s="49" t="s">
        <v>234</v>
      </c>
      <c r="B64" s="79">
        <v>78</v>
      </c>
      <c r="C64" s="79">
        <v>75</v>
      </c>
      <c r="D64" s="79">
        <v>78</v>
      </c>
      <c r="E64" s="79">
        <v>930</v>
      </c>
      <c r="F64" s="79">
        <v>0</v>
      </c>
      <c r="G64" s="79">
        <v>3</v>
      </c>
      <c r="H64" s="79">
        <v>28</v>
      </c>
      <c r="I64" s="90" t="s">
        <v>250</v>
      </c>
    </row>
    <row r="65" spans="1:9" s="10" customFormat="1" ht="16.5" customHeight="1" x14ac:dyDescent="0.3">
      <c r="A65" s="49" t="s">
        <v>235</v>
      </c>
      <c r="B65" s="79">
        <v>185</v>
      </c>
      <c r="C65" s="79">
        <v>185</v>
      </c>
      <c r="D65" s="79">
        <v>184</v>
      </c>
      <c r="E65" s="79">
        <v>2425</v>
      </c>
      <c r="F65" s="79">
        <v>21</v>
      </c>
      <c r="G65" s="79">
        <v>16</v>
      </c>
      <c r="H65" s="79">
        <v>199</v>
      </c>
      <c r="I65" s="90" t="s">
        <v>250</v>
      </c>
    </row>
    <row r="66" spans="1:9" s="10" customFormat="1" ht="16.5" customHeight="1" x14ac:dyDescent="0.3">
      <c r="A66" s="49" t="s">
        <v>236</v>
      </c>
      <c r="B66" s="79">
        <v>46</v>
      </c>
      <c r="C66" s="79">
        <v>46</v>
      </c>
      <c r="D66" s="79">
        <v>46</v>
      </c>
      <c r="E66" s="79">
        <v>479</v>
      </c>
      <c r="F66" s="79">
        <v>6</v>
      </c>
      <c r="G66" s="79">
        <v>11</v>
      </c>
      <c r="H66" s="79">
        <v>56</v>
      </c>
      <c r="I66" s="90" t="s">
        <v>250</v>
      </c>
    </row>
    <row r="67" spans="1:9" s="10" customFormat="1" ht="16.5" customHeight="1" x14ac:dyDescent="0.3">
      <c r="A67" s="49" t="s">
        <v>237</v>
      </c>
      <c r="B67" s="79">
        <v>1074</v>
      </c>
      <c r="C67" s="79">
        <v>1073</v>
      </c>
      <c r="D67" s="79">
        <v>1064</v>
      </c>
      <c r="E67" s="79">
        <v>14533</v>
      </c>
      <c r="F67" s="79">
        <v>37</v>
      </c>
      <c r="G67" s="79">
        <v>211</v>
      </c>
      <c r="H67" s="79">
        <v>2477</v>
      </c>
      <c r="I67" s="90" t="s">
        <v>250</v>
      </c>
    </row>
    <row r="68" spans="1:9" s="10" customFormat="1" ht="16.5" customHeight="1" x14ac:dyDescent="0.3">
      <c r="A68" s="49" t="s">
        <v>238</v>
      </c>
      <c r="B68" s="79">
        <v>93</v>
      </c>
      <c r="C68" s="79">
        <v>93</v>
      </c>
      <c r="D68" s="79">
        <v>92</v>
      </c>
      <c r="E68" s="79">
        <v>1342</v>
      </c>
      <c r="F68" s="79">
        <v>4</v>
      </c>
      <c r="G68" s="79">
        <v>15</v>
      </c>
      <c r="H68" s="79">
        <v>151</v>
      </c>
      <c r="I68" s="90" t="s">
        <v>250</v>
      </c>
    </row>
    <row r="69" spans="1:9" s="10" customFormat="1" ht="16.5" customHeight="1" x14ac:dyDescent="0.3">
      <c r="A69" s="49" t="s">
        <v>239</v>
      </c>
      <c r="B69" s="79">
        <v>36</v>
      </c>
      <c r="C69" s="79">
        <v>36</v>
      </c>
      <c r="D69" s="79">
        <v>36</v>
      </c>
      <c r="E69" s="79">
        <v>441</v>
      </c>
      <c r="F69" s="79">
        <v>2</v>
      </c>
      <c r="G69" s="79">
        <v>2</v>
      </c>
      <c r="H69" s="79">
        <v>11</v>
      </c>
      <c r="I69" s="90" t="s">
        <v>250</v>
      </c>
    </row>
    <row r="70" spans="1:9" s="10" customFormat="1" ht="16.5" customHeight="1" x14ac:dyDescent="0.3">
      <c r="A70" s="49" t="s">
        <v>240</v>
      </c>
      <c r="B70" s="79">
        <v>475</v>
      </c>
      <c r="C70" s="79">
        <v>475</v>
      </c>
      <c r="D70" s="79">
        <v>473</v>
      </c>
      <c r="E70" s="79">
        <v>6385</v>
      </c>
      <c r="F70" s="79">
        <v>15</v>
      </c>
      <c r="G70" s="79">
        <v>63</v>
      </c>
      <c r="H70" s="79">
        <v>672</v>
      </c>
      <c r="I70" s="90" t="s">
        <v>250</v>
      </c>
    </row>
    <row r="71" spans="1:9" s="10" customFormat="1" ht="16.5" customHeight="1" x14ac:dyDescent="0.3">
      <c r="A71" s="49" t="s">
        <v>241</v>
      </c>
      <c r="B71" s="79">
        <v>96</v>
      </c>
      <c r="C71" s="79">
        <v>96</v>
      </c>
      <c r="D71" s="79">
        <v>96</v>
      </c>
      <c r="E71" s="79">
        <v>1356</v>
      </c>
      <c r="F71" s="79">
        <v>9</v>
      </c>
      <c r="G71" s="79">
        <v>16</v>
      </c>
      <c r="H71" s="79">
        <v>143</v>
      </c>
      <c r="I71" s="90" t="s">
        <v>250</v>
      </c>
    </row>
    <row r="72" spans="1:9" s="10" customFormat="1" ht="16.5" customHeight="1" x14ac:dyDescent="0.3">
      <c r="A72" s="49" t="s">
        <v>242</v>
      </c>
      <c r="B72" s="79">
        <v>18</v>
      </c>
      <c r="C72" s="79">
        <v>18</v>
      </c>
      <c r="D72" s="79">
        <v>18</v>
      </c>
      <c r="E72" s="79">
        <v>164</v>
      </c>
      <c r="F72" s="79">
        <v>2</v>
      </c>
      <c r="G72" s="79">
        <v>1</v>
      </c>
      <c r="H72" s="79">
        <v>7</v>
      </c>
      <c r="I72" s="90" t="s">
        <v>250</v>
      </c>
    </row>
    <row r="73" spans="1:9" s="10" customFormat="1" ht="16.5" customHeight="1" x14ac:dyDescent="0.3">
      <c r="A73" s="49" t="s">
        <v>243</v>
      </c>
      <c r="B73" s="79">
        <v>151</v>
      </c>
      <c r="C73" s="79">
        <v>151</v>
      </c>
      <c r="D73" s="79">
        <v>151</v>
      </c>
      <c r="E73" s="79">
        <v>2186</v>
      </c>
      <c r="F73" s="79">
        <v>12</v>
      </c>
      <c r="G73" s="79">
        <v>26</v>
      </c>
      <c r="H73" s="79">
        <v>296</v>
      </c>
      <c r="I73" s="90" t="s">
        <v>250</v>
      </c>
    </row>
    <row r="74" spans="1:9" s="10" customFormat="1" ht="16.5" customHeight="1" x14ac:dyDescent="0.3">
      <c r="A74" s="81" t="s">
        <v>244</v>
      </c>
      <c r="B74" s="79">
        <v>19</v>
      </c>
      <c r="C74" s="79">
        <v>19</v>
      </c>
      <c r="D74" s="79">
        <v>19</v>
      </c>
      <c r="E74" s="79">
        <v>208</v>
      </c>
      <c r="F74" s="79">
        <v>1</v>
      </c>
      <c r="G74" s="79">
        <v>1</v>
      </c>
      <c r="H74" s="79">
        <v>1</v>
      </c>
      <c r="I74" s="90" t="s">
        <v>250</v>
      </c>
    </row>
    <row r="75" spans="1:9" s="10" customFormat="1" ht="16.5" customHeight="1" x14ac:dyDescent="0.3">
      <c r="A75" s="81" t="s">
        <v>245</v>
      </c>
      <c r="B75" s="79">
        <v>89</v>
      </c>
      <c r="C75" s="79">
        <v>89</v>
      </c>
      <c r="D75" s="79">
        <v>88</v>
      </c>
      <c r="E75" s="79">
        <v>1037</v>
      </c>
      <c r="F75" s="79">
        <v>3</v>
      </c>
      <c r="G75" s="79">
        <v>11</v>
      </c>
      <c r="H75" s="79">
        <v>126</v>
      </c>
      <c r="I75" s="90" t="s">
        <v>250</v>
      </c>
    </row>
    <row r="76" spans="1:9" s="10" customFormat="1" ht="16.5" customHeight="1" x14ac:dyDescent="0.3">
      <c r="A76" s="49" t="s">
        <v>249</v>
      </c>
      <c r="B76" s="79">
        <v>143</v>
      </c>
      <c r="C76" s="79">
        <v>142</v>
      </c>
      <c r="D76" s="79">
        <v>143</v>
      </c>
      <c r="E76" s="79">
        <v>2174</v>
      </c>
      <c r="F76" s="79">
        <v>2</v>
      </c>
      <c r="G76" s="79">
        <v>13</v>
      </c>
      <c r="H76" s="79">
        <v>85</v>
      </c>
      <c r="I76" s="90" t="s">
        <v>250</v>
      </c>
    </row>
    <row r="77" spans="1:9" s="10" customFormat="1" ht="16.5" customHeight="1" x14ac:dyDescent="0.3">
      <c r="A77" s="81" t="s">
        <v>246</v>
      </c>
      <c r="B77" s="79">
        <v>446</v>
      </c>
      <c r="C77" s="79">
        <v>444</v>
      </c>
      <c r="D77" s="79">
        <v>444</v>
      </c>
      <c r="E77" s="79">
        <v>6184</v>
      </c>
      <c r="F77" s="79">
        <v>13</v>
      </c>
      <c r="G77" s="79">
        <v>121</v>
      </c>
      <c r="H77" s="79">
        <v>1177</v>
      </c>
      <c r="I77" s="90" t="s">
        <v>250</v>
      </c>
    </row>
    <row r="78" spans="1:9" s="10" customFormat="1" ht="16.05" customHeight="1" x14ac:dyDescent="0.3">
      <c r="A78" s="49" t="s">
        <v>247</v>
      </c>
      <c r="B78" s="79">
        <v>32</v>
      </c>
      <c r="C78" s="79">
        <v>32</v>
      </c>
      <c r="D78" s="79">
        <v>31</v>
      </c>
      <c r="E78" s="79">
        <v>438</v>
      </c>
      <c r="F78" s="79">
        <v>1</v>
      </c>
      <c r="G78" s="79">
        <v>5</v>
      </c>
      <c r="H78" s="79">
        <v>53</v>
      </c>
      <c r="I78" s="90" t="s">
        <v>250</v>
      </c>
    </row>
    <row r="79" spans="1:9" s="10" customFormat="1" ht="16.05" customHeight="1" x14ac:dyDescent="0.3">
      <c r="A79" s="49" t="s">
        <v>248</v>
      </c>
      <c r="B79" s="79">
        <v>551</v>
      </c>
      <c r="C79" s="79">
        <v>550</v>
      </c>
      <c r="D79" s="79">
        <v>540</v>
      </c>
      <c r="E79" s="79">
        <v>6130</v>
      </c>
      <c r="F79" s="79">
        <v>2</v>
      </c>
      <c r="G79" s="79">
        <v>71</v>
      </c>
      <c r="H79" s="79">
        <v>774</v>
      </c>
      <c r="I79" s="90" t="s">
        <v>250</v>
      </c>
    </row>
    <row r="80" spans="1:9" s="59" customFormat="1" ht="16.5" customHeight="1" x14ac:dyDescent="0.25">
      <c r="A80" s="82" t="s">
        <v>1</v>
      </c>
      <c r="B80" s="83">
        <f t="shared" ref="B80:H80" si="2">SUM(B62:B79)</f>
        <v>4104</v>
      </c>
      <c r="C80" s="83">
        <f t="shared" si="2"/>
        <v>4096</v>
      </c>
      <c r="D80" s="83">
        <f t="shared" si="2"/>
        <v>4067</v>
      </c>
      <c r="E80" s="83">
        <f t="shared" si="2"/>
        <v>53426</v>
      </c>
      <c r="F80" s="83">
        <f t="shared" si="2"/>
        <v>141</v>
      </c>
      <c r="G80" s="83">
        <f t="shared" si="2"/>
        <v>593</v>
      </c>
      <c r="H80" s="83">
        <f t="shared" si="2"/>
        <v>6336</v>
      </c>
    </row>
    <row r="81" spans="1:9" s="10" customFormat="1" ht="16.5" customHeight="1" x14ac:dyDescent="0.25">
      <c r="A81" s="212" t="s">
        <v>13</v>
      </c>
      <c r="B81" s="212"/>
      <c r="C81" s="212"/>
      <c r="D81" s="212"/>
      <c r="E81" s="212"/>
      <c r="F81" s="212"/>
      <c r="G81" s="212"/>
      <c r="H81" s="212"/>
      <c r="I81" s="134"/>
    </row>
    <row r="82" spans="1:9" s="10" customFormat="1" ht="16.5" customHeight="1" x14ac:dyDescent="0.3">
      <c r="A82" s="49" t="s">
        <v>231</v>
      </c>
      <c r="B82" s="79">
        <v>483</v>
      </c>
      <c r="C82" s="79">
        <v>483</v>
      </c>
      <c r="D82" s="79">
        <v>470</v>
      </c>
      <c r="E82" s="79">
        <v>3609</v>
      </c>
      <c r="F82" s="79">
        <v>7</v>
      </c>
      <c r="G82" s="79">
        <v>2</v>
      </c>
      <c r="H82" s="79">
        <v>12</v>
      </c>
      <c r="I82" s="90" t="s">
        <v>250</v>
      </c>
    </row>
    <row r="83" spans="1:9" s="10" customFormat="1" ht="16.5" customHeight="1" x14ac:dyDescent="0.3">
      <c r="A83" s="49" t="s">
        <v>232</v>
      </c>
      <c r="B83" s="79">
        <v>73</v>
      </c>
      <c r="C83" s="79">
        <v>73</v>
      </c>
      <c r="D83" s="79">
        <v>72</v>
      </c>
      <c r="E83" s="79">
        <v>766</v>
      </c>
      <c r="F83" s="79">
        <v>3</v>
      </c>
      <c r="G83" s="79">
        <v>5</v>
      </c>
      <c r="H83" s="79">
        <v>35</v>
      </c>
      <c r="I83" s="90" t="s">
        <v>250</v>
      </c>
    </row>
    <row r="84" spans="1:9" s="10" customFormat="1" ht="16.5" customHeight="1" x14ac:dyDescent="0.3">
      <c r="A84" s="49" t="s">
        <v>234</v>
      </c>
      <c r="B84" s="79">
        <v>63</v>
      </c>
      <c r="C84" s="79">
        <v>61</v>
      </c>
      <c r="D84" s="79">
        <v>63</v>
      </c>
      <c r="E84" s="79">
        <v>584</v>
      </c>
      <c r="F84" s="79">
        <v>2</v>
      </c>
      <c r="G84" s="79">
        <v>2</v>
      </c>
      <c r="H84" s="79">
        <v>10</v>
      </c>
      <c r="I84" s="90" t="s">
        <v>250</v>
      </c>
    </row>
    <row r="85" spans="1:9" s="10" customFormat="1" ht="16.5" customHeight="1" x14ac:dyDescent="0.3">
      <c r="A85" s="49" t="s">
        <v>235</v>
      </c>
      <c r="B85" s="79">
        <v>207</v>
      </c>
      <c r="C85" s="79">
        <v>206</v>
      </c>
      <c r="D85" s="79">
        <v>203</v>
      </c>
      <c r="E85" s="79">
        <v>1959</v>
      </c>
      <c r="F85" s="79">
        <v>9</v>
      </c>
      <c r="G85" s="79">
        <v>24</v>
      </c>
      <c r="H85" s="79">
        <v>232</v>
      </c>
      <c r="I85" s="90" t="s">
        <v>250</v>
      </c>
    </row>
    <row r="86" spans="1:9" s="10" customFormat="1" ht="16.5" customHeight="1" x14ac:dyDescent="0.3">
      <c r="A86" s="49" t="s">
        <v>236</v>
      </c>
      <c r="B86" s="79">
        <v>50</v>
      </c>
      <c r="C86" s="79">
        <v>50</v>
      </c>
      <c r="D86" s="79">
        <v>49</v>
      </c>
      <c r="E86" s="79">
        <v>474</v>
      </c>
      <c r="F86" s="79">
        <v>1</v>
      </c>
      <c r="G86" s="79">
        <v>16</v>
      </c>
      <c r="H86" s="79">
        <v>91</v>
      </c>
      <c r="I86" s="90" t="s">
        <v>250</v>
      </c>
    </row>
    <row r="87" spans="1:9" s="10" customFormat="1" ht="16.5" customHeight="1" x14ac:dyDescent="0.3">
      <c r="A87" s="49" t="s">
        <v>237</v>
      </c>
      <c r="B87" s="79">
        <v>1496</v>
      </c>
      <c r="C87" s="79">
        <v>1489</v>
      </c>
      <c r="D87" s="79">
        <v>1477</v>
      </c>
      <c r="E87" s="79">
        <v>15761</v>
      </c>
      <c r="F87" s="79">
        <v>36</v>
      </c>
      <c r="G87" s="79">
        <v>309</v>
      </c>
      <c r="H87" s="79">
        <v>3097</v>
      </c>
      <c r="I87" s="90" t="s">
        <v>250</v>
      </c>
    </row>
    <row r="88" spans="1:9" s="10" customFormat="1" ht="16.5" customHeight="1" x14ac:dyDescent="0.3">
      <c r="A88" s="49" t="s">
        <v>238</v>
      </c>
      <c r="B88" s="79">
        <v>93</v>
      </c>
      <c r="C88" s="79">
        <v>93</v>
      </c>
      <c r="D88" s="79">
        <v>92</v>
      </c>
      <c r="E88" s="79">
        <v>785</v>
      </c>
      <c r="F88" s="79">
        <v>2</v>
      </c>
      <c r="G88" s="79">
        <v>7</v>
      </c>
      <c r="H88" s="79">
        <v>60</v>
      </c>
      <c r="I88" s="90" t="s">
        <v>250</v>
      </c>
    </row>
    <row r="89" spans="1:9" s="10" customFormat="1" ht="16.5" customHeight="1" x14ac:dyDescent="0.3">
      <c r="A89" s="49" t="s">
        <v>239</v>
      </c>
      <c r="B89" s="79">
        <v>19</v>
      </c>
      <c r="C89" s="79">
        <v>19</v>
      </c>
      <c r="D89" s="79">
        <v>19</v>
      </c>
      <c r="E89" s="79">
        <v>227</v>
      </c>
      <c r="F89" s="79">
        <v>0</v>
      </c>
      <c r="G89" s="79">
        <v>4</v>
      </c>
      <c r="H89" s="79">
        <v>23</v>
      </c>
      <c r="I89" s="90" t="s">
        <v>250</v>
      </c>
    </row>
    <row r="90" spans="1:9" s="10" customFormat="1" ht="16.5" customHeight="1" x14ac:dyDescent="0.3">
      <c r="A90" s="49" t="s">
        <v>240</v>
      </c>
      <c r="B90" s="79">
        <v>563</v>
      </c>
      <c r="C90" s="79">
        <v>562</v>
      </c>
      <c r="D90" s="79">
        <v>559</v>
      </c>
      <c r="E90" s="79">
        <v>5994</v>
      </c>
      <c r="F90" s="79">
        <v>15</v>
      </c>
      <c r="G90" s="79">
        <v>79</v>
      </c>
      <c r="H90" s="79">
        <v>637</v>
      </c>
      <c r="I90" s="90" t="s">
        <v>250</v>
      </c>
    </row>
    <row r="91" spans="1:9" s="10" customFormat="1" ht="16.5" customHeight="1" x14ac:dyDescent="0.3">
      <c r="A91" s="49" t="s">
        <v>241</v>
      </c>
      <c r="B91" s="79">
        <v>76</v>
      </c>
      <c r="C91" s="79">
        <v>76</v>
      </c>
      <c r="D91" s="79">
        <v>76</v>
      </c>
      <c r="E91" s="79">
        <v>774</v>
      </c>
      <c r="F91" s="79">
        <v>2</v>
      </c>
      <c r="G91" s="79">
        <v>3</v>
      </c>
      <c r="H91" s="79">
        <v>29</v>
      </c>
      <c r="I91" s="90" t="s">
        <v>250</v>
      </c>
    </row>
    <row r="92" spans="1:9" s="10" customFormat="1" ht="16.5" customHeight="1" x14ac:dyDescent="0.3">
      <c r="A92" s="49" t="s">
        <v>242</v>
      </c>
      <c r="B92" s="79">
        <v>9</v>
      </c>
      <c r="C92" s="79">
        <v>9</v>
      </c>
      <c r="D92" s="79">
        <v>9</v>
      </c>
      <c r="E92" s="79">
        <v>78</v>
      </c>
      <c r="F92" s="79">
        <v>1</v>
      </c>
      <c r="G92" s="79">
        <v>1</v>
      </c>
      <c r="H92" s="79">
        <v>5</v>
      </c>
      <c r="I92" s="90" t="s">
        <v>250</v>
      </c>
    </row>
    <row r="93" spans="1:9" s="10" customFormat="1" ht="16.5" customHeight="1" x14ac:dyDescent="0.3">
      <c r="A93" s="49" t="s">
        <v>243</v>
      </c>
      <c r="B93" s="79">
        <v>240</v>
      </c>
      <c r="C93" s="79">
        <v>239</v>
      </c>
      <c r="D93" s="79">
        <v>238</v>
      </c>
      <c r="E93" s="79">
        <v>2733</v>
      </c>
      <c r="F93" s="79">
        <v>1</v>
      </c>
      <c r="G93" s="79">
        <v>66</v>
      </c>
      <c r="H93" s="79">
        <v>587</v>
      </c>
      <c r="I93" s="90" t="s">
        <v>250</v>
      </c>
    </row>
    <row r="94" spans="1:9" s="10" customFormat="1" ht="16.5" customHeight="1" x14ac:dyDescent="0.3">
      <c r="A94" s="81" t="s">
        <v>244</v>
      </c>
      <c r="B94" s="79">
        <v>11</v>
      </c>
      <c r="C94" s="79">
        <v>11</v>
      </c>
      <c r="D94" s="79">
        <v>11</v>
      </c>
      <c r="E94" s="79">
        <v>117</v>
      </c>
      <c r="F94" s="79">
        <v>1</v>
      </c>
      <c r="G94" s="79">
        <v>3</v>
      </c>
      <c r="H94" s="79">
        <v>23</v>
      </c>
      <c r="I94" s="90" t="s">
        <v>250</v>
      </c>
    </row>
    <row r="95" spans="1:9" s="10" customFormat="1" ht="16.5" customHeight="1" x14ac:dyDescent="0.3">
      <c r="A95" s="81" t="s">
        <v>245</v>
      </c>
      <c r="B95" s="79">
        <v>65</v>
      </c>
      <c r="C95" s="79">
        <v>64</v>
      </c>
      <c r="D95" s="79">
        <v>64</v>
      </c>
      <c r="E95" s="79">
        <v>745</v>
      </c>
      <c r="F95" s="79">
        <v>6</v>
      </c>
      <c r="G95" s="79">
        <v>8</v>
      </c>
      <c r="H95" s="79">
        <v>59</v>
      </c>
      <c r="I95" s="90" t="s">
        <v>250</v>
      </c>
    </row>
    <row r="96" spans="1:9" s="10" customFormat="1" ht="16.5" customHeight="1" x14ac:dyDescent="0.3">
      <c r="A96" s="49" t="s">
        <v>249</v>
      </c>
      <c r="B96" s="79">
        <v>149</v>
      </c>
      <c r="C96" s="79">
        <v>148</v>
      </c>
      <c r="D96" s="79">
        <v>149</v>
      </c>
      <c r="E96" s="79">
        <v>1834</v>
      </c>
      <c r="F96" s="79">
        <v>1</v>
      </c>
      <c r="G96" s="79">
        <v>20</v>
      </c>
      <c r="H96" s="79">
        <v>214</v>
      </c>
      <c r="I96" s="90" t="s">
        <v>250</v>
      </c>
    </row>
    <row r="97" spans="1:9" s="10" customFormat="1" ht="16.5" customHeight="1" x14ac:dyDescent="0.3">
      <c r="A97" s="81" t="s">
        <v>246</v>
      </c>
      <c r="B97" s="79">
        <v>765</v>
      </c>
      <c r="C97" s="79">
        <v>764</v>
      </c>
      <c r="D97" s="79">
        <v>759</v>
      </c>
      <c r="E97" s="79">
        <v>8492</v>
      </c>
      <c r="F97" s="79">
        <v>17</v>
      </c>
      <c r="G97" s="79">
        <v>246</v>
      </c>
      <c r="H97" s="79">
        <v>2203</v>
      </c>
      <c r="I97" s="90" t="s">
        <v>250</v>
      </c>
    </row>
    <row r="98" spans="1:9" s="10" customFormat="1" ht="16.5" customHeight="1" x14ac:dyDescent="0.3">
      <c r="A98" s="49" t="s">
        <v>247</v>
      </c>
      <c r="B98" s="79">
        <v>42</v>
      </c>
      <c r="C98" s="79">
        <v>42</v>
      </c>
      <c r="D98" s="79">
        <v>41</v>
      </c>
      <c r="E98" s="79">
        <v>434</v>
      </c>
      <c r="F98" s="79">
        <v>1</v>
      </c>
      <c r="G98" s="79">
        <v>12</v>
      </c>
      <c r="H98" s="79">
        <v>115</v>
      </c>
      <c r="I98" s="90" t="s">
        <v>250</v>
      </c>
    </row>
    <row r="99" spans="1:9" s="10" customFormat="1" ht="16.5" customHeight="1" x14ac:dyDescent="0.3">
      <c r="A99" s="49" t="s">
        <v>248</v>
      </c>
      <c r="B99" s="79">
        <v>377</v>
      </c>
      <c r="C99" s="79">
        <v>377</v>
      </c>
      <c r="D99" s="79">
        <v>372</v>
      </c>
      <c r="E99" s="79">
        <v>3304</v>
      </c>
      <c r="F99" s="79">
        <v>4</v>
      </c>
      <c r="G99" s="79">
        <v>13</v>
      </c>
      <c r="H99" s="79">
        <v>108</v>
      </c>
      <c r="I99" s="90" t="s">
        <v>250</v>
      </c>
    </row>
    <row r="100" spans="1:9" s="59" customFormat="1" ht="16.5" customHeight="1" x14ac:dyDescent="0.25">
      <c r="A100" s="82" t="s">
        <v>1</v>
      </c>
      <c r="B100" s="83">
        <f t="shared" ref="B100:H100" si="3">SUM(B82:B99)</f>
        <v>4781</v>
      </c>
      <c r="C100" s="83">
        <f t="shared" si="3"/>
        <v>4766</v>
      </c>
      <c r="D100" s="83">
        <f t="shared" si="3"/>
        <v>4723</v>
      </c>
      <c r="E100" s="83">
        <f t="shared" si="3"/>
        <v>48670</v>
      </c>
      <c r="F100" s="83">
        <f t="shared" si="3"/>
        <v>109</v>
      </c>
      <c r="G100" s="83">
        <f t="shared" si="3"/>
        <v>820</v>
      </c>
      <c r="H100" s="83">
        <f t="shared" si="3"/>
        <v>7540</v>
      </c>
    </row>
    <row r="101" spans="1:9" s="10" customFormat="1" ht="16.5" customHeight="1" x14ac:dyDescent="0.25">
      <c r="A101" s="212" t="s">
        <v>14</v>
      </c>
      <c r="B101" s="212"/>
      <c r="C101" s="212"/>
      <c r="D101" s="212"/>
      <c r="E101" s="212"/>
      <c r="F101" s="212"/>
      <c r="G101" s="212"/>
      <c r="H101" s="212"/>
      <c r="I101" s="134"/>
    </row>
    <row r="102" spans="1:9" s="10" customFormat="1" ht="16.5" customHeight="1" x14ac:dyDescent="0.3">
      <c r="A102" s="49" t="s">
        <v>231</v>
      </c>
      <c r="B102" s="79">
        <v>305</v>
      </c>
      <c r="C102" s="79">
        <v>305</v>
      </c>
      <c r="D102" s="79">
        <v>283</v>
      </c>
      <c r="E102" s="79">
        <v>1528</v>
      </c>
      <c r="F102" s="79">
        <v>10</v>
      </c>
      <c r="G102" s="79">
        <v>1</v>
      </c>
      <c r="H102" s="79">
        <v>1</v>
      </c>
      <c r="I102" s="90" t="s">
        <v>250</v>
      </c>
    </row>
    <row r="103" spans="1:9" s="10" customFormat="1" ht="16.5" customHeight="1" x14ac:dyDescent="0.3">
      <c r="A103" s="49" t="s">
        <v>232</v>
      </c>
      <c r="B103" s="79">
        <v>35</v>
      </c>
      <c r="C103" s="79">
        <v>35</v>
      </c>
      <c r="D103" s="79">
        <v>34</v>
      </c>
      <c r="E103" s="79">
        <v>268</v>
      </c>
      <c r="F103" s="79">
        <v>0</v>
      </c>
      <c r="G103" s="79">
        <v>1</v>
      </c>
      <c r="H103" s="79">
        <v>1</v>
      </c>
      <c r="I103" s="90" t="s">
        <v>250</v>
      </c>
    </row>
    <row r="104" spans="1:9" s="10" customFormat="1" ht="16.5" customHeight="1" x14ac:dyDescent="0.3">
      <c r="A104" s="49" t="s">
        <v>234</v>
      </c>
      <c r="B104" s="79">
        <v>47</v>
      </c>
      <c r="C104" s="79">
        <v>47</v>
      </c>
      <c r="D104" s="79">
        <v>46</v>
      </c>
      <c r="E104" s="79">
        <v>369</v>
      </c>
      <c r="F104" s="79">
        <v>1</v>
      </c>
      <c r="G104" s="79">
        <v>1</v>
      </c>
      <c r="H104" s="79">
        <v>11</v>
      </c>
      <c r="I104" s="90" t="s">
        <v>250</v>
      </c>
    </row>
    <row r="105" spans="1:9" s="10" customFormat="1" ht="16.5" customHeight="1" x14ac:dyDescent="0.3">
      <c r="A105" s="49" t="s">
        <v>235</v>
      </c>
      <c r="B105" s="79">
        <v>123</v>
      </c>
      <c r="C105" s="79">
        <v>123</v>
      </c>
      <c r="D105" s="79">
        <v>117</v>
      </c>
      <c r="E105" s="79">
        <v>753</v>
      </c>
      <c r="F105" s="79">
        <v>6</v>
      </c>
      <c r="G105" s="79">
        <v>4</v>
      </c>
      <c r="H105" s="79">
        <v>15</v>
      </c>
      <c r="I105" s="90" t="s">
        <v>250</v>
      </c>
    </row>
    <row r="106" spans="1:9" s="10" customFormat="1" ht="16.5" customHeight="1" x14ac:dyDescent="0.3">
      <c r="A106" s="49" t="s">
        <v>236</v>
      </c>
      <c r="B106" s="79">
        <v>37</v>
      </c>
      <c r="C106" s="79">
        <v>37</v>
      </c>
      <c r="D106" s="79">
        <v>37</v>
      </c>
      <c r="E106" s="79">
        <v>277</v>
      </c>
      <c r="F106" s="79">
        <v>0</v>
      </c>
      <c r="G106" s="79">
        <v>2</v>
      </c>
      <c r="H106" s="79">
        <v>8</v>
      </c>
      <c r="I106" s="90" t="s">
        <v>250</v>
      </c>
    </row>
    <row r="107" spans="1:9" s="10" customFormat="1" ht="16.5" customHeight="1" x14ac:dyDescent="0.3">
      <c r="A107" s="49" t="s">
        <v>237</v>
      </c>
      <c r="B107" s="79">
        <v>924</v>
      </c>
      <c r="C107" s="79">
        <v>916</v>
      </c>
      <c r="D107" s="79">
        <v>888</v>
      </c>
      <c r="E107" s="79">
        <v>6898</v>
      </c>
      <c r="F107" s="79">
        <v>15</v>
      </c>
      <c r="G107" s="79">
        <v>48</v>
      </c>
      <c r="H107" s="79">
        <v>304</v>
      </c>
      <c r="I107" s="90" t="s">
        <v>250</v>
      </c>
    </row>
    <row r="108" spans="1:9" s="10" customFormat="1" ht="16.5" customHeight="1" x14ac:dyDescent="0.3">
      <c r="A108" s="49" t="s">
        <v>238</v>
      </c>
      <c r="B108" s="79">
        <v>65</v>
      </c>
      <c r="C108" s="79">
        <v>65</v>
      </c>
      <c r="D108" s="79">
        <v>63</v>
      </c>
      <c r="E108" s="79">
        <v>549</v>
      </c>
      <c r="F108" s="79">
        <v>2</v>
      </c>
      <c r="G108" s="79">
        <v>2</v>
      </c>
      <c r="H108" s="79">
        <v>15</v>
      </c>
      <c r="I108" s="90" t="s">
        <v>250</v>
      </c>
    </row>
    <row r="109" spans="1:9" s="10" customFormat="1" ht="16.5" customHeight="1" x14ac:dyDescent="0.3">
      <c r="A109" s="49" t="s">
        <v>239</v>
      </c>
      <c r="B109" s="79">
        <v>7</v>
      </c>
      <c r="C109" s="79">
        <v>7</v>
      </c>
      <c r="D109" s="79">
        <v>5</v>
      </c>
      <c r="E109" s="79">
        <v>31</v>
      </c>
      <c r="F109" s="79">
        <v>0</v>
      </c>
      <c r="G109" s="79">
        <v>0</v>
      </c>
      <c r="H109" s="79">
        <v>0</v>
      </c>
      <c r="I109" s="90" t="s">
        <v>250</v>
      </c>
    </row>
    <row r="110" spans="1:9" s="10" customFormat="1" ht="16.5" customHeight="1" x14ac:dyDescent="0.3">
      <c r="A110" s="49" t="s">
        <v>240</v>
      </c>
      <c r="B110" s="79">
        <v>440</v>
      </c>
      <c r="C110" s="79">
        <v>436</v>
      </c>
      <c r="D110" s="79">
        <v>423</v>
      </c>
      <c r="E110" s="79">
        <v>3255</v>
      </c>
      <c r="F110" s="79">
        <v>8</v>
      </c>
      <c r="G110" s="79">
        <v>25</v>
      </c>
      <c r="H110" s="79">
        <v>123</v>
      </c>
      <c r="I110" s="90" t="s">
        <v>250</v>
      </c>
    </row>
    <row r="111" spans="1:9" s="10" customFormat="1" ht="16.5" customHeight="1" x14ac:dyDescent="0.3">
      <c r="A111" s="49" t="s">
        <v>241</v>
      </c>
      <c r="B111" s="79">
        <v>45</v>
      </c>
      <c r="C111" s="79">
        <v>45</v>
      </c>
      <c r="D111" s="79">
        <v>44</v>
      </c>
      <c r="E111" s="79">
        <v>355</v>
      </c>
      <c r="F111" s="79">
        <v>3</v>
      </c>
      <c r="G111" s="79">
        <v>0</v>
      </c>
      <c r="H111" s="79">
        <v>0</v>
      </c>
      <c r="I111" s="90" t="s">
        <v>250</v>
      </c>
    </row>
    <row r="112" spans="1:9" s="10" customFormat="1" ht="16.5" customHeight="1" x14ac:dyDescent="0.3">
      <c r="A112" s="49" t="s">
        <v>242</v>
      </c>
      <c r="B112" s="79">
        <v>6</v>
      </c>
      <c r="C112" s="79">
        <v>6</v>
      </c>
      <c r="D112" s="79">
        <v>6</v>
      </c>
      <c r="E112" s="79">
        <v>30</v>
      </c>
      <c r="F112" s="79">
        <v>0</v>
      </c>
      <c r="G112" s="79">
        <v>0</v>
      </c>
      <c r="H112" s="79">
        <v>0</v>
      </c>
      <c r="I112" s="90" t="s">
        <v>250</v>
      </c>
    </row>
    <row r="113" spans="1:9" s="10" customFormat="1" ht="16.5" customHeight="1" x14ac:dyDescent="0.3">
      <c r="A113" s="49" t="s">
        <v>243</v>
      </c>
      <c r="B113" s="79">
        <v>151</v>
      </c>
      <c r="C113" s="79">
        <v>151</v>
      </c>
      <c r="D113" s="79">
        <v>149</v>
      </c>
      <c r="E113" s="79">
        <v>1274</v>
      </c>
      <c r="F113" s="79">
        <v>2</v>
      </c>
      <c r="G113" s="79">
        <v>21</v>
      </c>
      <c r="H113" s="79">
        <v>166</v>
      </c>
      <c r="I113" s="90" t="s">
        <v>250</v>
      </c>
    </row>
    <row r="114" spans="1:9" s="10" customFormat="1" ht="16.5" customHeight="1" x14ac:dyDescent="0.3">
      <c r="A114" s="81" t="s">
        <v>244</v>
      </c>
      <c r="B114" s="79">
        <v>16</v>
      </c>
      <c r="C114" s="79">
        <v>16</v>
      </c>
      <c r="D114" s="79">
        <v>15</v>
      </c>
      <c r="E114" s="79">
        <v>73</v>
      </c>
      <c r="F114" s="79">
        <v>1</v>
      </c>
      <c r="G114" s="79">
        <v>1</v>
      </c>
      <c r="H114" s="79">
        <v>6</v>
      </c>
      <c r="I114" s="90" t="s">
        <v>250</v>
      </c>
    </row>
    <row r="115" spans="1:9" s="10" customFormat="1" ht="16.5" customHeight="1" x14ac:dyDescent="0.3">
      <c r="A115" s="81" t="s">
        <v>245</v>
      </c>
      <c r="B115" s="79">
        <v>46</v>
      </c>
      <c r="C115" s="79">
        <v>46</v>
      </c>
      <c r="D115" s="79">
        <v>42</v>
      </c>
      <c r="E115" s="79">
        <v>236</v>
      </c>
      <c r="F115" s="79">
        <v>1</v>
      </c>
      <c r="G115" s="79">
        <v>4</v>
      </c>
      <c r="H115" s="79">
        <v>9</v>
      </c>
      <c r="I115" s="90" t="s">
        <v>250</v>
      </c>
    </row>
    <row r="116" spans="1:9" s="10" customFormat="1" ht="16.5" customHeight="1" x14ac:dyDescent="0.3">
      <c r="A116" s="49" t="s">
        <v>249</v>
      </c>
      <c r="B116" s="79">
        <v>78</v>
      </c>
      <c r="C116" s="79">
        <v>77</v>
      </c>
      <c r="D116" s="79">
        <v>77</v>
      </c>
      <c r="E116" s="79">
        <v>645</v>
      </c>
      <c r="F116" s="79">
        <v>3</v>
      </c>
      <c r="G116" s="79">
        <v>4</v>
      </c>
      <c r="H116" s="79">
        <v>17</v>
      </c>
      <c r="I116" s="90" t="s">
        <v>250</v>
      </c>
    </row>
    <row r="117" spans="1:9" s="10" customFormat="1" ht="16.5" customHeight="1" x14ac:dyDescent="0.3">
      <c r="A117" s="81" t="s">
        <v>246</v>
      </c>
      <c r="B117" s="79">
        <v>403</v>
      </c>
      <c r="C117" s="79">
        <v>403</v>
      </c>
      <c r="D117" s="79">
        <v>396</v>
      </c>
      <c r="E117" s="79">
        <v>3378</v>
      </c>
      <c r="F117" s="79">
        <v>7</v>
      </c>
      <c r="G117" s="79">
        <v>51</v>
      </c>
      <c r="H117" s="79">
        <v>289</v>
      </c>
      <c r="I117" s="90" t="s">
        <v>250</v>
      </c>
    </row>
    <row r="118" spans="1:9" s="10" customFormat="1" ht="16.5" customHeight="1" x14ac:dyDescent="0.3">
      <c r="A118" s="49" t="s">
        <v>247</v>
      </c>
      <c r="B118" s="79">
        <v>21</v>
      </c>
      <c r="C118" s="79">
        <v>21</v>
      </c>
      <c r="D118" s="79">
        <v>21</v>
      </c>
      <c r="E118" s="79">
        <v>219</v>
      </c>
      <c r="F118" s="79">
        <v>0</v>
      </c>
      <c r="G118" s="79">
        <v>4</v>
      </c>
      <c r="H118" s="79">
        <v>29</v>
      </c>
      <c r="I118" s="90" t="s">
        <v>250</v>
      </c>
    </row>
    <row r="119" spans="1:9" s="10" customFormat="1" ht="16.5" customHeight="1" x14ac:dyDescent="0.3">
      <c r="A119" s="49" t="s">
        <v>248</v>
      </c>
      <c r="B119" s="79">
        <v>322</v>
      </c>
      <c r="C119" s="79">
        <v>321</v>
      </c>
      <c r="D119" s="79">
        <v>303</v>
      </c>
      <c r="E119" s="79">
        <v>1684</v>
      </c>
      <c r="F119" s="79">
        <v>2</v>
      </c>
      <c r="G119" s="79">
        <v>10</v>
      </c>
      <c r="H119" s="79">
        <v>82</v>
      </c>
      <c r="I119" s="90" t="s">
        <v>250</v>
      </c>
    </row>
    <row r="120" spans="1:9" s="59" customFormat="1" ht="16.5" customHeight="1" x14ac:dyDescent="0.25">
      <c r="A120" s="82" t="s">
        <v>1</v>
      </c>
      <c r="B120" s="83">
        <f t="shared" ref="B120:H120" si="4">SUM(B102:B119)</f>
        <v>3071</v>
      </c>
      <c r="C120" s="83">
        <f t="shared" si="4"/>
        <v>3057</v>
      </c>
      <c r="D120" s="83">
        <f t="shared" si="4"/>
        <v>2949</v>
      </c>
      <c r="E120" s="83">
        <f t="shared" si="4"/>
        <v>21822</v>
      </c>
      <c r="F120" s="83">
        <f t="shared" si="4"/>
        <v>61</v>
      </c>
      <c r="G120" s="83">
        <f t="shared" si="4"/>
        <v>179</v>
      </c>
      <c r="H120" s="83">
        <f t="shared" si="4"/>
        <v>1076</v>
      </c>
    </row>
    <row r="121" spans="1:9" s="10" customFormat="1" ht="16.5" customHeight="1" x14ac:dyDescent="0.25">
      <c r="A121" s="212" t="s">
        <v>15</v>
      </c>
      <c r="B121" s="212"/>
      <c r="C121" s="212"/>
      <c r="D121" s="212"/>
      <c r="E121" s="212"/>
      <c r="F121" s="212"/>
      <c r="G121" s="212"/>
      <c r="H121" s="212"/>
      <c r="I121" s="134"/>
    </row>
    <row r="122" spans="1:9" s="10" customFormat="1" ht="16.5" customHeight="1" x14ac:dyDescent="0.3">
      <c r="A122" s="49" t="s">
        <v>231</v>
      </c>
      <c r="B122" s="79">
        <v>1238</v>
      </c>
      <c r="C122" s="79">
        <v>1238</v>
      </c>
      <c r="D122" s="79">
        <v>1196</v>
      </c>
      <c r="E122" s="79">
        <v>10604</v>
      </c>
      <c r="F122" s="79">
        <v>21</v>
      </c>
      <c r="G122" s="79">
        <v>5</v>
      </c>
      <c r="H122" s="79">
        <v>24</v>
      </c>
      <c r="I122" s="90" t="s">
        <v>250</v>
      </c>
    </row>
    <row r="123" spans="1:9" s="10" customFormat="1" ht="16.5" customHeight="1" x14ac:dyDescent="0.3">
      <c r="A123" s="49" t="s">
        <v>232</v>
      </c>
      <c r="B123" s="79">
        <v>230</v>
      </c>
      <c r="C123" s="79">
        <v>230</v>
      </c>
      <c r="D123" s="79">
        <v>227</v>
      </c>
      <c r="E123" s="79">
        <v>2581</v>
      </c>
      <c r="F123" s="79">
        <v>10</v>
      </c>
      <c r="G123" s="79">
        <v>11</v>
      </c>
      <c r="H123" s="79">
        <v>105</v>
      </c>
      <c r="I123" s="90" t="s">
        <v>250</v>
      </c>
    </row>
    <row r="124" spans="1:9" s="10" customFormat="1" ht="16.5" customHeight="1" x14ac:dyDescent="0.3">
      <c r="A124" s="49" t="s">
        <v>234</v>
      </c>
      <c r="B124" s="79">
        <v>188</v>
      </c>
      <c r="C124" s="79">
        <v>183</v>
      </c>
      <c r="D124" s="79">
        <v>187</v>
      </c>
      <c r="E124" s="79">
        <v>1883</v>
      </c>
      <c r="F124" s="79">
        <v>3</v>
      </c>
      <c r="G124" s="79">
        <v>6</v>
      </c>
      <c r="H124" s="79">
        <v>49</v>
      </c>
      <c r="I124" s="90" t="s">
        <v>250</v>
      </c>
    </row>
    <row r="125" spans="1:9" s="10" customFormat="1" ht="16.5" customHeight="1" x14ac:dyDescent="0.3">
      <c r="A125" s="49" t="s">
        <v>235</v>
      </c>
      <c r="B125" s="79">
        <v>515</v>
      </c>
      <c r="C125" s="79">
        <v>514</v>
      </c>
      <c r="D125" s="79">
        <v>504</v>
      </c>
      <c r="E125" s="79">
        <v>5137</v>
      </c>
      <c r="F125" s="79">
        <v>36</v>
      </c>
      <c r="G125" s="79">
        <v>44</v>
      </c>
      <c r="H125" s="79">
        <v>446</v>
      </c>
      <c r="I125" s="90" t="s">
        <v>250</v>
      </c>
    </row>
    <row r="126" spans="1:9" s="10" customFormat="1" ht="16.5" customHeight="1" x14ac:dyDescent="0.3">
      <c r="A126" s="49" t="s">
        <v>236</v>
      </c>
      <c r="B126" s="79">
        <v>133</v>
      </c>
      <c r="C126" s="79">
        <v>133</v>
      </c>
      <c r="D126" s="79">
        <v>132</v>
      </c>
      <c r="E126" s="79">
        <v>1230</v>
      </c>
      <c r="F126" s="79">
        <v>7</v>
      </c>
      <c r="G126" s="79">
        <v>29</v>
      </c>
      <c r="H126" s="79">
        <v>155</v>
      </c>
      <c r="I126" s="90" t="s">
        <v>250</v>
      </c>
    </row>
    <row r="127" spans="1:9" s="10" customFormat="1" ht="16.5" customHeight="1" x14ac:dyDescent="0.3">
      <c r="A127" s="49" t="s">
        <v>237</v>
      </c>
      <c r="B127" s="79">
        <v>3494</v>
      </c>
      <c r="C127" s="79">
        <v>3478</v>
      </c>
      <c r="D127" s="79">
        <v>3429</v>
      </c>
      <c r="E127" s="79">
        <v>37192</v>
      </c>
      <c r="F127" s="79">
        <v>88</v>
      </c>
      <c r="G127" s="79">
        <v>568</v>
      </c>
      <c r="H127" s="79">
        <v>5878</v>
      </c>
      <c r="I127" s="90" t="s">
        <v>250</v>
      </c>
    </row>
    <row r="128" spans="1:9" s="10" customFormat="1" ht="16.5" customHeight="1" x14ac:dyDescent="0.3">
      <c r="A128" s="49" t="s">
        <v>238</v>
      </c>
      <c r="B128" s="79">
        <v>251</v>
      </c>
      <c r="C128" s="79">
        <v>251</v>
      </c>
      <c r="D128" s="79">
        <v>247</v>
      </c>
      <c r="E128" s="79">
        <v>2676</v>
      </c>
      <c r="F128" s="79">
        <v>8</v>
      </c>
      <c r="G128" s="79">
        <v>24</v>
      </c>
      <c r="H128" s="79">
        <v>226</v>
      </c>
      <c r="I128" s="90" t="s">
        <v>250</v>
      </c>
    </row>
    <row r="129" spans="1:9" s="10" customFormat="1" ht="16.5" customHeight="1" x14ac:dyDescent="0.3">
      <c r="A129" s="49" t="s">
        <v>239</v>
      </c>
      <c r="B129" s="79">
        <v>62</v>
      </c>
      <c r="C129" s="79">
        <v>62</v>
      </c>
      <c r="D129" s="79">
        <v>60</v>
      </c>
      <c r="E129" s="79">
        <v>699</v>
      </c>
      <c r="F129" s="79">
        <v>2</v>
      </c>
      <c r="G129" s="79">
        <v>6</v>
      </c>
      <c r="H129" s="79">
        <v>34</v>
      </c>
      <c r="I129" s="90" t="s">
        <v>250</v>
      </c>
    </row>
    <row r="130" spans="1:9" s="10" customFormat="1" ht="16.5" customHeight="1" x14ac:dyDescent="0.3">
      <c r="A130" s="49" t="s">
        <v>240</v>
      </c>
      <c r="B130" s="79">
        <v>1478</v>
      </c>
      <c r="C130" s="79">
        <v>1473</v>
      </c>
      <c r="D130" s="79">
        <v>1455</v>
      </c>
      <c r="E130" s="79">
        <v>15634</v>
      </c>
      <c r="F130" s="79">
        <v>38</v>
      </c>
      <c r="G130" s="79">
        <v>167</v>
      </c>
      <c r="H130" s="79">
        <v>1432</v>
      </c>
      <c r="I130" s="90" t="s">
        <v>250</v>
      </c>
    </row>
    <row r="131" spans="1:9" s="10" customFormat="1" ht="16.5" customHeight="1" x14ac:dyDescent="0.3">
      <c r="A131" s="49" t="s">
        <v>241</v>
      </c>
      <c r="B131" s="79">
        <v>217</v>
      </c>
      <c r="C131" s="79">
        <v>217</v>
      </c>
      <c r="D131" s="79">
        <v>216</v>
      </c>
      <c r="E131" s="79">
        <v>2485</v>
      </c>
      <c r="F131" s="79">
        <v>14</v>
      </c>
      <c r="G131" s="79">
        <v>19</v>
      </c>
      <c r="H131" s="79">
        <v>172</v>
      </c>
      <c r="I131" s="90" t="s">
        <v>250</v>
      </c>
    </row>
    <row r="132" spans="1:9" s="10" customFormat="1" ht="16.5" customHeight="1" x14ac:dyDescent="0.3">
      <c r="A132" s="49" t="s">
        <v>242</v>
      </c>
      <c r="B132" s="79">
        <v>33</v>
      </c>
      <c r="C132" s="79">
        <v>33</v>
      </c>
      <c r="D132" s="79">
        <v>33</v>
      </c>
      <c r="E132" s="79">
        <v>272</v>
      </c>
      <c r="F132" s="79">
        <v>3</v>
      </c>
      <c r="G132" s="79">
        <v>2</v>
      </c>
      <c r="H132" s="79">
        <v>12</v>
      </c>
      <c r="I132" s="90" t="s">
        <v>250</v>
      </c>
    </row>
    <row r="133" spans="1:9" s="10" customFormat="1" ht="16.5" customHeight="1" x14ac:dyDescent="0.3">
      <c r="A133" s="49" t="s">
        <v>243</v>
      </c>
      <c r="B133" s="79">
        <v>542</v>
      </c>
      <c r="C133" s="79">
        <v>541</v>
      </c>
      <c r="D133" s="79">
        <v>538</v>
      </c>
      <c r="E133" s="79">
        <v>6193</v>
      </c>
      <c r="F133" s="79">
        <v>15</v>
      </c>
      <c r="G133" s="79">
        <v>113</v>
      </c>
      <c r="H133" s="79">
        <v>1049</v>
      </c>
      <c r="I133" s="90" t="s">
        <v>250</v>
      </c>
    </row>
    <row r="134" spans="1:9" s="10" customFormat="1" ht="16.5" customHeight="1" x14ac:dyDescent="0.3">
      <c r="A134" s="81" t="s">
        <v>244</v>
      </c>
      <c r="B134" s="79">
        <v>46</v>
      </c>
      <c r="C134" s="79">
        <v>46</v>
      </c>
      <c r="D134" s="79">
        <v>45</v>
      </c>
      <c r="E134" s="79">
        <v>398</v>
      </c>
      <c r="F134" s="79">
        <v>3</v>
      </c>
      <c r="G134" s="79">
        <v>5</v>
      </c>
      <c r="H134" s="79">
        <v>30</v>
      </c>
      <c r="I134" s="90" t="s">
        <v>250</v>
      </c>
    </row>
    <row r="135" spans="1:9" s="10" customFormat="1" ht="16.5" customHeight="1" x14ac:dyDescent="0.3">
      <c r="A135" s="81" t="s">
        <v>245</v>
      </c>
      <c r="B135" s="79">
        <v>200</v>
      </c>
      <c r="C135" s="79">
        <v>199</v>
      </c>
      <c r="D135" s="79">
        <v>194</v>
      </c>
      <c r="E135" s="79">
        <v>2018</v>
      </c>
      <c r="F135" s="79">
        <v>10</v>
      </c>
      <c r="G135" s="79">
        <v>23</v>
      </c>
      <c r="H135" s="79">
        <v>194</v>
      </c>
      <c r="I135" s="90" t="s">
        <v>250</v>
      </c>
    </row>
    <row r="136" spans="1:9" s="10" customFormat="1" ht="16.5" customHeight="1" x14ac:dyDescent="0.3">
      <c r="A136" s="49" t="s">
        <v>249</v>
      </c>
      <c r="B136" s="79">
        <v>370</v>
      </c>
      <c r="C136" s="79">
        <v>367</v>
      </c>
      <c r="D136" s="79">
        <v>369</v>
      </c>
      <c r="E136" s="79">
        <v>4653</v>
      </c>
      <c r="F136" s="79">
        <v>6</v>
      </c>
      <c r="G136" s="79">
        <v>37</v>
      </c>
      <c r="H136" s="79">
        <v>316</v>
      </c>
      <c r="I136" s="90" t="s">
        <v>250</v>
      </c>
    </row>
    <row r="137" spans="1:9" s="10" customFormat="1" ht="16.5" customHeight="1" x14ac:dyDescent="0.3">
      <c r="A137" s="81" t="s">
        <v>246</v>
      </c>
      <c r="B137" s="79">
        <v>1614</v>
      </c>
      <c r="C137" s="79">
        <v>1611</v>
      </c>
      <c r="D137" s="79">
        <v>1599</v>
      </c>
      <c r="E137" s="79">
        <v>18054</v>
      </c>
      <c r="F137" s="79">
        <v>37</v>
      </c>
      <c r="G137" s="79">
        <v>418</v>
      </c>
      <c r="H137" s="79">
        <v>3669</v>
      </c>
      <c r="I137" s="90" t="s">
        <v>250</v>
      </c>
    </row>
    <row r="138" spans="1:9" s="10" customFormat="1" ht="16.5" customHeight="1" x14ac:dyDescent="0.3">
      <c r="A138" s="49" t="s">
        <v>247</v>
      </c>
      <c r="B138" s="79">
        <v>95</v>
      </c>
      <c r="C138" s="79">
        <v>95</v>
      </c>
      <c r="D138" s="79">
        <v>93</v>
      </c>
      <c r="E138" s="79">
        <v>1091</v>
      </c>
      <c r="F138" s="79">
        <v>2</v>
      </c>
      <c r="G138" s="79">
        <v>21</v>
      </c>
      <c r="H138" s="79">
        <v>197</v>
      </c>
      <c r="I138" s="90" t="s">
        <v>250</v>
      </c>
    </row>
    <row r="139" spans="1:9" s="10" customFormat="1" ht="16.5" customHeight="1" x14ac:dyDescent="0.3">
      <c r="A139" s="49" t="s">
        <v>248</v>
      </c>
      <c r="B139" s="79">
        <v>1250</v>
      </c>
      <c r="C139" s="79">
        <v>1248</v>
      </c>
      <c r="D139" s="79">
        <v>1215</v>
      </c>
      <c r="E139" s="79">
        <v>11118</v>
      </c>
      <c r="F139" s="79">
        <v>8</v>
      </c>
      <c r="G139" s="79">
        <v>94</v>
      </c>
      <c r="H139" s="79">
        <v>964</v>
      </c>
      <c r="I139" s="90" t="s">
        <v>250</v>
      </c>
    </row>
    <row r="140" spans="1:9" s="59" customFormat="1" ht="16.5" customHeight="1" x14ac:dyDescent="0.25">
      <c r="A140" s="82" t="s">
        <v>1</v>
      </c>
      <c r="B140" s="83">
        <f t="shared" ref="B140:H140" si="5">SUM(B122:B139)</f>
        <v>11956</v>
      </c>
      <c r="C140" s="83">
        <f t="shared" si="5"/>
        <v>11919</v>
      </c>
      <c r="D140" s="83">
        <f t="shared" si="5"/>
        <v>11739</v>
      </c>
      <c r="E140" s="83">
        <f t="shared" si="5"/>
        <v>123918</v>
      </c>
      <c r="F140" s="83">
        <f t="shared" si="5"/>
        <v>311</v>
      </c>
      <c r="G140" s="83">
        <f t="shared" si="5"/>
        <v>1592</v>
      </c>
      <c r="H140" s="83">
        <f t="shared" si="5"/>
        <v>14952</v>
      </c>
    </row>
    <row r="141" spans="1:9" s="10" customFormat="1" ht="16.5" customHeight="1" x14ac:dyDescent="0.25">
      <c r="A141" s="139"/>
      <c r="B141" s="6"/>
      <c r="C141" s="6"/>
      <c r="D141" s="6"/>
      <c r="E141" s="140"/>
      <c r="F141" s="6"/>
      <c r="G141" s="134"/>
      <c r="H141" s="134"/>
      <c r="I141" s="134"/>
    </row>
    <row r="142" spans="1:9" s="112" customFormat="1" ht="18" x14ac:dyDescent="0.35">
      <c r="A142" s="112" t="s">
        <v>256</v>
      </c>
    </row>
    <row r="143" spans="1:9" s="112" customFormat="1" ht="18" customHeight="1" x14ac:dyDescent="0.35"/>
    <row r="144" spans="1:9" s="112" customFormat="1" ht="18" customHeight="1" x14ac:dyDescent="0.35">
      <c r="A144" s="112" t="s">
        <v>211</v>
      </c>
    </row>
    <row r="145" spans="1:15" s="112" customFormat="1" ht="18" customHeight="1" x14ac:dyDescent="0.35"/>
    <row r="146" spans="1:15" s="112" customFormat="1" ht="18" customHeight="1" x14ac:dyDescent="0.35">
      <c r="A146" s="112" t="s">
        <v>257</v>
      </c>
    </row>
    <row r="147" spans="1:15" s="10" customFormat="1" ht="65.55" customHeight="1" x14ac:dyDescent="0.25">
      <c r="A147" s="168" t="s">
        <v>0</v>
      </c>
      <c r="B147" s="128" t="s">
        <v>206</v>
      </c>
      <c r="C147" s="128" t="s">
        <v>166</v>
      </c>
      <c r="D147" s="128" t="s">
        <v>252</v>
      </c>
      <c r="E147" s="128" t="s">
        <v>207</v>
      </c>
      <c r="F147" s="128" t="s">
        <v>53</v>
      </c>
      <c r="G147" s="128" t="s">
        <v>54</v>
      </c>
      <c r="N147" s="141"/>
      <c r="O147" s="141"/>
    </row>
    <row r="148" spans="1:15" s="10" customFormat="1" ht="16.05" customHeight="1" x14ac:dyDescent="0.25">
      <c r="A148" s="142"/>
      <c r="B148" s="216" t="s">
        <v>12</v>
      </c>
      <c r="C148" s="216"/>
      <c r="D148" s="216"/>
      <c r="E148" s="216"/>
      <c r="F148" s="216"/>
      <c r="G148" s="216"/>
      <c r="J148" s="143"/>
      <c r="K148" s="143"/>
    </row>
    <row r="149" spans="1:15" s="10" customFormat="1" ht="16.05" customHeight="1" x14ac:dyDescent="0.25">
      <c r="A149" s="49" t="s">
        <v>231</v>
      </c>
      <c r="B149" s="79">
        <v>437</v>
      </c>
      <c r="C149" s="88">
        <v>51.945079803466797</v>
      </c>
      <c r="D149" s="79">
        <v>4762</v>
      </c>
      <c r="E149" s="144">
        <v>43.490131378173828</v>
      </c>
      <c r="F149" s="79">
        <v>423</v>
      </c>
      <c r="G149" s="79">
        <v>3124</v>
      </c>
    </row>
    <row r="150" spans="1:15" s="10" customFormat="1" ht="16.05" customHeight="1" x14ac:dyDescent="0.25">
      <c r="A150" s="49" t="s">
        <v>232</v>
      </c>
      <c r="B150" s="79">
        <v>112</v>
      </c>
      <c r="C150" s="88">
        <v>52.678569793701172</v>
      </c>
      <c r="D150" s="79">
        <v>1290</v>
      </c>
      <c r="E150" s="144">
        <v>35.426357269287109</v>
      </c>
      <c r="F150" s="79">
        <v>109</v>
      </c>
      <c r="G150" s="79">
        <v>800</v>
      </c>
    </row>
    <row r="151" spans="1:15" s="10" customFormat="1" ht="16.05" customHeight="1" x14ac:dyDescent="0.25">
      <c r="A151" s="49" t="s">
        <v>234</v>
      </c>
      <c r="B151" s="79">
        <v>73</v>
      </c>
      <c r="C151" s="88">
        <v>80.821914672851563</v>
      </c>
      <c r="D151" s="79">
        <v>761</v>
      </c>
      <c r="E151" s="144">
        <v>73.324569702148438</v>
      </c>
      <c r="F151" s="79">
        <v>69</v>
      </c>
      <c r="G151" s="79">
        <v>477</v>
      </c>
    </row>
    <row r="152" spans="1:15" s="10" customFormat="1" ht="16.05" customHeight="1" x14ac:dyDescent="0.25">
      <c r="A152" s="49" t="s">
        <v>235</v>
      </c>
      <c r="B152" s="79">
        <v>160</v>
      </c>
      <c r="C152" s="88">
        <v>83.75</v>
      </c>
      <c r="D152" s="79">
        <v>1709</v>
      </c>
      <c r="E152" s="144">
        <v>81.100059509277344</v>
      </c>
      <c r="F152" s="79">
        <v>149</v>
      </c>
      <c r="G152" s="79">
        <v>1045</v>
      </c>
    </row>
    <row r="153" spans="1:15" s="10" customFormat="1" ht="16.05" customHeight="1" x14ac:dyDescent="0.25">
      <c r="A153" s="49" t="s">
        <v>236</v>
      </c>
      <c r="B153" s="79">
        <v>33</v>
      </c>
      <c r="C153" s="88">
        <v>69.696968078613281</v>
      </c>
      <c r="D153" s="79">
        <v>354</v>
      </c>
      <c r="E153" s="144">
        <v>66.384178161621094</v>
      </c>
      <c r="F153" s="79">
        <v>32</v>
      </c>
      <c r="G153" s="79">
        <v>218</v>
      </c>
    </row>
    <row r="154" spans="1:15" s="10" customFormat="1" ht="16.05" customHeight="1" x14ac:dyDescent="0.25">
      <c r="A154" s="49" t="s">
        <v>237</v>
      </c>
      <c r="B154" s="79">
        <v>832</v>
      </c>
      <c r="C154" s="88">
        <v>72.836540222167969</v>
      </c>
      <c r="D154" s="79">
        <v>9620</v>
      </c>
      <c r="E154" s="144">
        <v>64.584197998046875</v>
      </c>
      <c r="F154" s="79">
        <v>796</v>
      </c>
      <c r="G154" s="79">
        <v>5995</v>
      </c>
    </row>
    <row r="155" spans="1:15" s="10" customFormat="1" ht="16.05" customHeight="1" x14ac:dyDescent="0.25">
      <c r="A155" s="49" t="s">
        <v>238</v>
      </c>
      <c r="B155" s="79">
        <v>74</v>
      </c>
      <c r="C155" s="88">
        <v>63.513511657714844</v>
      </c>
      <c r="D155" s="79">
        <v>904</v>
      </c>
      <c r="E155" s="144">
        <v>59.292034149169922</v>
      </c>
      <c r="F155" s="79">
        <v>73</v>
      </c>
      <c r="G155" s="79">
        <v>631</v>
      </c>
    </row>
    <row r="156" spans="1:15" s="10" customFormat="1" ht="16.05" customHeight="1" x14ac:dyDescent="0.25">
      <c r="A156" s="49" t="s">
        <v>239</v>
      </c>
      <c r="B156" s="79">
        <v>33</v>
      </c>
      <c r="C156" s="88">
        <v>87.8787841796875</v>
      </c>
      <c r="D156" s="79">
        <v>362</v>
      </c>
      <c r="E156" s="144">
        <v>75.690605163574219</v>
      </c>
      <c r="F156" s="79">
        <v>32</v>
      </c>
      <c r="G156" s="79">
        <v>246</v>
      </c>
    </row>
    <row r="157" spans="1:15" s="10" customFormat="1" ht="16.05" customHeight="1" x14ac:dyDescent="0.25">
      <c r="A157" s="49" t="s">
        <v>240</v>
      </c>
      <c r="B157" s="79">
        <v>395</v>
      </c>
      <c r="C157" s="88">
        <v>80</v>
      </c>
      <c r="D157" s="79">
        <v>4316</v>
      </c>
      <c r="E157" s="144">
        <v>73.100090026855469</v>
      </c>
      <c r="F157" s="79">
        <v>382</v>
      </c>
      <c r="G157" s="79">
        <v>2788</v>
      </c>
    </row>
    <row r="158" spans="1:15" s="10" customFormat="1" ht="16.05" customHeight="1" x14ac:dyDescent="0.25">
      <c r="A158" s="49" t="s">
        <v>241</v>
      </c>
      <c r="B158" s="79">
        <v>76</v>
      </c>
      <c r="C158" s="88">
        <v>90.789474487304688</v>
      </c>
      <c r="D158" s="79">
        <v>948</v>
      </c>
      <c r="E158" s="144">
        <v>89.345993041992188</v>
      </c>
      <c r="F158" s="79">
        <v>76</v>
      </c>
      <c r="G158" s="79">
        <v>625</v>
      </c>
    </row>
    <row r="159" spans="1:15" s="10" customFormat="1" ht="16.05" customHeight="1" x14ac:dyDescent="0.25">
      <c r="A159" s="49" t="s">
        <v>242</v>
      </c>
      <c r="B159" s="79">
        <v>15</v>
      </c>
      <c r="C159" s="88">
        <v>73.333335876464844</v>
      </c>
      <c r="D159" s="79">
        <v>117</v>
      </c>
      <c r="E159" s="144">
        <v>55.555557250976563</v>
      </c>
      <c r="F159" s="79">
        <v>15</v>
      </c>
      <c r="G159" s="79">
        <v>85</v>
      </c>
    </row>
    <row r="160" spans="1:15" s="10" customFormat="1" ht="16.05" customHeight="1" x14ac:dyDescent="0.25">
      <c r="A160" s="49" t="s">
        <v>243</v>
      </c>
      <c r="B160" s="79">
        <v>118</v>
      </c>
      <c r="C160" s="88">
        <v>86.440681457519531</v>
      </c>
      <c r="D160" s="79">
        <v>1327</v>
      </c>
      <c r="E160" s="144">
        <v>77.694046020507813</v>
      </c>
      <c r="F160" s="79">
        <v>113</v>
      </c>
      <c r="G160" s="79">
        <v>864</v>
      </c>
    </row>
    <row r="161" spans="1:7" s="10" customFormat="1" ht="16.05" customHeight="1" x14ac:dyDescent="0.25">
      <c r="A161" s="49" t="s">
        <v>244</v>
      </c>
      <c r="B161" s="79">
        <v>18</v>
      </c>
      <c r="C161" s="88">
        <v>83.333335876464844</v>
      </c>
      <c r="D161" s="79">
        <v>170</v>
      </c>
      <c r="E161" s="144">
        <v>88.23529052734375</v>
      </c>
      <c r="F161" s="79">
        <v>18</v>
      </c>
      <c r="G161" s="79">
        <v>96</v>
      </c>
    </row>
    <row r="162" spans="1:7" s="10" customFormat="1" ht="16.05" customHeight="1" x14ac:dyDescent="0.25">
      <c r="A162" s="49" t="s">
        <v>245</v>
      </c>
      <c r="B162" s="79">
        <v>73</v>
      </c>
      <c r="C162" s="88">
        <v>89.041099548339844</v>
      </c>
      <c r="D162" s="79">
        <v>698</v>
      </c>
      <c r="E162" s="144">
        <v>83.954154968261719</v>
      </c>
      <c r="F162" s="79">
        <v>72</v>
      </c>
      <c r="G162" s="79">
        <v>442</v>
      </c>
    </row>
    <row r="163" spans="1:7" s="10" customFormat="1" ht="16.05" customHeight="1" x14ac:dyDescent="0.25">
      <c r="A163" s="49" t="s">
        <v>249</v>
      </c>
      <c r="B163" s="79">
        <v>129</v>
      </c>
      <c r="C163" s="88">
        <v>78.294570922851563</v>
      </c>
      <c r="D163" s="79">
        <v>1668</v>
      </c>
      <c r="E163" s="144">
        <v>67.985610961914063</v>
      </c>
      <c r="F163" s="79">
        <v>122</v>
      </c>
      <c r="G163" s="79">
        <v>1095</v>
      </c>
    </row>
    <row r="164" spans="1:7" s="10" customFormat="1" ht="16.05" customHeight="1" x14ac:dyDescent="0.25">
      <c r="A164" s="49" t="s">
        <v>246</v>
      </c>
      <c r="B164" s="79">
        <v>316</v>
      </c>
      <c r="C164" s="88">
        <v>88.924049377441406</v>
      </c>
      <c r="D164" s="79">
        <v>3609</v>
      </c>
      <c r="E164" s="144">
        <v>72.180656433105469</v>
      </c>
      <c r="F164" s="79">
        <v>301</v>
      </c>
      <c r="G164" s="79">
        <v>2037</v>
      </c>
    </row>
    <row r="165" spans="1:7" s="10" customFormat="1" ht="16.05" customHeight="1" x14ac:dyDescent="0.25">
      <c r="A165" s="49" t="s">
        <v>247</v>
      </c>
      <c r="B165" s="79">
        <v>27</v>
      </c>
      <c r="C165" s="88">
        <v>92.59259033203125</v>
      </c>
      <c r="D165" s="79">
        <v>279</v>
      </c>
      <c r="E165" s="144">
        <v>82.437278747558594</v>
      </c>
      <c r="F165" s="79">
        <v>26</v>
      </c>
      <c r="G165" s="79">
        <v>176</v>
      </c>
    </row>
    <row r="166" spans="1:7" s="10" customFormat="1" ht="16.05" customHeight="1" x14ac:dyDescent="0.25">
      <c r="A166" s="49" t="s">
        <v>248</v>
      </c>
      <c r="B166" s="79">
        <v>469</v>
      </c>
      <c r="C166" s="88">
        <v>57.569297790527344</v>
      </c>
      <c r="D166" s="79">
        <v>4617</v>
      </c>
      <c r="E166" s="144">
        <v>50.530647277832031</v>
      </c>
      <c r="F166" s="79">
        <v>454</v>
      </c>
      <c r="G166" s="79">
        <v>2919</v>
      </c>
    </row>
    <row r="167" spans="1:7" s="59" customFormat="1" ht="16.05" customHeight="1" x14ac:dyDescent="0.25">
      <c r="A167" s="82" t="s">
        <v>1</v>
      </c>
      <c r="B167" s="83">
        <f>SUM(B149:B166)</f>
        <v>3390</v>
      </c>
      <c r="C167" s="89">
        <v>71.9468994140625</v>
      </c>
      <c r="D167" s="83">
        <f>SUM(D149:D166)</f>
        <v>37511</v>
      </c>
      <c r="E167" s="89">
        <v>63.624004364013672</v>
      </c>
      <c r="F167" s="83">
        <f>SUM(F149:F166)</f>
        <v>3262</v>
      </c>
      <c r="G167" s="83">
        <f>SUM(G149:G166)</f>
        <v>23663</v>
      </c>
    </row>
    <row r="168" spans="1:7" s="10" customFormat="1" ht="16.05" customHeight="1" x14ac:dyDescent="0.25">
      <c r="A168" s="145"/>
      <c r="B168" s="217" t="s">
        <v>13</v>
      </c>
      <c r="C168" s="217"/>
      <c r="D168" s="217"/>
      <c r="E168" s="217"/>
      <c r="F168" s="217"/>
      <c r="G168" s="217"/>
    </row>
    <row r="169" spans="1:7" s="10" customFormat="1" ht="16.05" customHeight="1" x14ac:dyDescent="0.25">
      <c r="A169" s="49" t="s">
        <v>231</v>
      </c>
      <c r="B169" s="79">
        <v>459</v>
      </c>
      <c r="C169" s="88">
        <v>49.455337524414063</v>
      </c>
      <c r="D169" s="79">
        <v>3113</v>
      </c>
      <c r="E169" s="146">
        <v>40.379055023193359</v>
      </c>
      <c r="F169" s="79">
        <v>427</v>
      </c>
      <c r="G169" s="79">
        <v>2008</v>
      </c>
    </row>
    <row r="170" spans="1:7" s="10" customFormat="1" ht="16.05" customHeight="1" x14ac:dyDescent="0.25">
      <c r="A170" s="49" t="s">
        <v>232</v>
      </c>
      <c r="B170" s="79">
        <v>68</v>
      </c>
      <c r="C170" s="88">
        <v>45.588233947753906</v>
      </c>
      <c r="D170" s="79">
        <v>658</v>
      </c>
      <c r="E170" s="146">
        <v>27.659574508666992</v>
      </c>
      <c r="F170" s="79">
        <v>64</v>
      </c>
      <c r="G170" s="79">
        <v>453</v>
      </c>
    </row>
    <row r="171" spans="1:7" s="10" customFormat="1" ht="16.05" customHeight="1" x14ac:dyDescent="0.25">
      <c r="A171" s="49" t="s">
        <v>234</v>
      </c>
      <c r="B171" s="79">
        <v>59</v>
      </c>
      <c r="C171" s="88">
        <v>79.661018371582031</v>
      </c>
      <c r="D171" s="79">
        <v>499</v>
      </c>
      <c r="E171" s="146">
        <v>69.539077758789063</v>
      </c>
      <c r="F171" s="79">
        <v>47</v>
      </c>
      <c r="G171" s="79">
        <v>282</v>
      </c>
    </row>
    <row r="172" spans="1:7" s="10" customFormat="1" ht="16.05" customHeight="1" x14ac:dyDescent="0.25">
      <c r="A172" s="49" t="s">
        <v>235</v>
      </c>
      <c r="B172" s="79">
        <v>179</v>
      </c>
      <c r="C172" s="88">
        <v>81.005584716796875</v>
      </c>
      <c r="D172" s="79">
        <v>1378</v>
      </c>
      <c r="E172" s="146">
        <v>79.245285034179688</v>
      </c>
      <c r="F172" s="79">
        <v>169</v>
      </c>
      <c r="G172" s="79">
        <v>874</v>
      </c>
    </row>
    <row r="173" spans="1:7" s="10" customFormat="1" ht="16.05" customHeight="1" x14ac:dyDescent="0.25">
      <c r="A173" s="49" t="s">
        <v>236</v>
      </c>
      <c r="B173" s="79">
        <v>33</v>
      </c>
      <c r="C173" s="88">
        <v>45.454544067382813</v>
      </c>
      <c r="D173" s="79">
        <v>311</v>
      </c>
      <c r="E173" s="146">
        <v>34.726688385009766</v>
      </c>
      <c r="F173" s="79">
        <v>33</v>
      </c>
      <c r="G173" s="79">
        <v>196</v>
      </c>
    </row>
    <row r="174" spans="1:7" s="10" customFormat="1" ht="16.05" customHeight="1" x14ac:dyDescent="0.25">
      <c r="A174" s="49" t="s">
        <v>237</v>
      </c>
      <c r="B174" s="79">
        <v>1163</v>
      </c>
      <c r="C174" s="88">
        <v>71.367156982421875</v>
      </c>
      <c r="D174" s="79">
        <v>10370</v>
      </c>
      <c r="E174" s="146">
        <v>64.300865173339844</v>
      </c>
      <c r="F174" s="79">
        <v>1099</v>
      </c>
      <c r="G174" s="79">
        <v>6243</v>
      </c>
    </row>
    <row r="175" spans="1:7" s="10" customFormat="1" ht="16.05" customHeight="1" x14ac:dyDescent="0.25">
      <c r="A175" s="49" t="s">
        <v>238</v>
      </c>
      <c r="B175" s="79">
        <v>84</v>
      </c>
      <c r="C175" s="88">
        <v>78.571426391601563</v>
      </c>
      <c r="D175" s="79">
        <v>578</v>
      </c>
      <c r="E175" s="146">
        <v>76.643600463867188</v>
      </c>
      <c r="F175" s="79">
        <v>76</v>
      </c>
      <c r="G175" s="79">
        <v>370</v>
      </c>
    </row>
    <row r="176" spans="1:7" s="10" customFormat="1" ht="16.05" customHeight="1" x14ac:dyDescent="0.25">
      <c r="A176" s="49" t="s">
        <v>239</v>
      </c>
      <c r="B176" s="79">
        <v>15</v>
      </c>
      <c r="C176" s="88">
        <v>73.333335876464844</v>
      </c>
      <c r="D176" s="79">
        <v>178</v>
      </c>
      <c r="E176" s="146">
        <v>64.606742858886719</v>
      </c>
      <c r="F176" s="79">
        <v>15</v>
      </c>
      <c r="G176" s="79">
        <v>126</v>
      </c>
    </row>
    <row r="177" spans="1:7" s="10" customFormat="1" ht="16.05" customHeight="1" x14ac:dyDescent="0.25">
      <c r="A177" s="49" t="s">
        <v>240</v>
      </c>
      <c r="B177" s="79">
        <v>475</v>
      </c>
      <c r="C177" s="88">
        <v>86.105262756347656</v>
      </c>
      <c r="D177" s="79">
        <v>4221</v>
      </c>
      <c r="E177" s="146">
        <v>81.805259704589844</v>
      </c>
      <c r="F177" s="79">
        <v>443</v>
      </c>
      <c r="G177" s="79">
        <v>2649</v>
      </c>
    </row>
    <row r="178" spans="1:7" s="10" customFormat="1" ht="16.05" customHeight="1" x14ac:dyDescent="0.25">
      <c r="A178" s="49" t="s">
        <v>241</v>
      </c>
      <c r="B178" s="79">
        <v>75</v>
      </c>
      <c r="C178" s="88">
        <v>94.666664123535156</v>
      </c>
      <c r="D178" s="79">
        <v>644</v>
      </c>
      <c r="E178" s="146">
        <v>87.111801147460938</v>
      </c>
      <c r="F178" s="79">
        <v>73</v>
      </c>
      <c r="G178" s="79">
        <v>426</v>
      </c>
    </row>
    <row r="179" spans="1:7" s="10" customFormat="1" ht="16.05" customHeight="1" x14ac:dyDescent="0.25">
      <c r="A179" s="49" t="s">
        <v>242</v>
      </c>
      <c r="B179" s="79">
        <v>8</v>
      </c>
      <c r="C179" s="88">
        <v>87.5</v>
      </c>
      <c r="D179" s="79">
        <v>45</v>
      </c>
      <c r="E179" s="146">
        <v>97.777778625488281</v>
      </c>
      <c r="F179" s="79">
        <v>6</v>
      </c>
      <c r="G179" s="79">
        <v>21</v>
      </c>
    </row>
    <row r="180" spans="1:7" s="10" customFormat="1" ht="16.05" customHeight="1" x14ac:dyDescent="0.25">
      <c r="A180" s="49" t="s">
        <v>243</v>
      </c>
      <c r="B180" s="79">
        <v>177</v>
      </c>
      <c r="C180" s="88">
        <v>93.785308837890625</v>
      </c>
      <c r="D180" s="79">
        <v>1639</v>
      </c>
      <c r="E180" s="146">
        <v>84.685783386230469</v>
      </c>
      <c r="F180" s="79">
        <v>168</v>
      </c>
      <c r="G180" s="79">
        <v>1017</v>
      </c>
    </row>
    <row r="181" spans="1:7" s="10" customFormat="1" ht="16.05" customHeight="1" x14ac:dyDescent="0.25">
      <c r="A181" s="49" t="s">
        <v>244</v>
      </c>
      <c r="B181" s="79">
        <v>7</v>
      </c>
      <c r="C181" s="88">
        <v>85.714286804199219</v>
      </c>
      <c r="D181" s="79">
        <v>69</v>
      </c>
      <c r="E181" s="146">
        <v>95.652175903320313</v>
      </c>
      <c r="F181" s="79">
        <v>7</v>
      </c>
      <c r="G181" s="79">
        <v>39</v>
      </c>
    </row>
    <row r="182" spans="1:7" s="10" customFormat="1" ht="16.05" customHeight="1" x14ac:dyDescent="0.25">
      <c r="A182" s="49" t="s">
        <v>245</v>
      </c>
      <c r="B182" s="79">
        <v>52</v>
      </c>
      <c r="C182" s="88">
        <v>92.307693481445313</v>
      </c>
      <c r="D182" s="79">
        <v>472</v>
      </c>
      <c r="E182" s="146">
        <v>83.686439514160156</v>
      </c>
      <c r="F182" s="79">
        <v>49</v>
      </c>
      <c r="G182" s="79">
        <v>290</v>
      </c>
    </row>
    <row r="183" spans="1:7" s="10" customFormat="1" ht="16.05" customHeight="1" x14ac:dyDescent="0.25">
      <c r="A183" s="49" t="s">
        <v>249</v>
      </c>
      <c r="B183" s="79">
        <v>129</v>
      </c>
      <c r="C183" s="88">
        <v>78.294570922851563</v>
      </c>
      <c r="D183" s="79">
        <v>1267</v>
      </c>
      <c r="E183" s="146">
        <v>69.376480102539063</v>
      </c>
      <c r="F183" s="79">
        <v>125</v>
      </c>
      <c r="G183" s="79">
        <v>820</v>
      </c>
    </row>
    <row r="184" spans="1:7" s="10" customFormat="1" ht="16.05" customHeight="1" x14ac:dyDescent="0.25">
      <c r="A184" s="49" t="s">
        <v>246</v>
      </c>
      <c r="B184" s="79">
        <v>492</v>
      </c>
      <c r="C184" s="88">
        <v>86.585365295410156</v>
      </c>
      <c r="D184" s="79">
        <v>4221</v>
      </c>
      <c r="E184" s="146">
        <v>70.409858703613281</v>
      </c>
      <c r="F184" s="79">
        <v>448</v>
      </c>
      <c r="G184" s="79">
        <v>2196</v>
      </c>
    </row>
    <row r="185" spans="1:7" s="10" customFormat="1" ht="16.05" customHeight="1" x14ac:dyDescent="0.25">
      <c r="A185" s="49" t="s">
        <v>247</v>
      </c>
      <c r="B185" s="79">
        <v>29</v>
      </c>
      <c r="C185" s="88">
        <v>96.551727294921875</v>
      </c>
      <c r="D185" s="79">
        <v>220</v>
      </c>
      <c r="E185" s="146">
        <v>77.272727966308594</v>
      </c>
      <c r="F185" s="79">
        <v>27</v>
      </c>
      <c r="G185" s="79">
        <v>112</v>
      </c>
    </row>
    <row r="186" spans="1:7" s="10" customFormat="1" ht="16.05" customHeight="1" x14ac:dyDescent="0.25">
      <c r="A186" s="49" t="s">
        <v>248</v>
      </c>
      <c r="B186" s="79">
        <v>354</v>
      </c>
      <c r="C186" s="88">
        <v>56.779659271240234</v>
      </c>
      <c r="D186" s="79">
        <v>2818</v>
      </c>
      <c r="E186" s="146">
        <v>48.616039276123047</v>
      </c>
      <c r="F186" s="79">
        <v>337</v>
      </c>
      <c r="G186" s="79">
        <v>1795</v>
      </c>
    </row>
    <row r="187" spans="1:7" s="59" customFormat="1" ht="16.05" customHeight="1" x14ac:dyDescent="0.25">
      <c r="A187" s="82" t="s">
        <v>1</v>
      </c>
      <c r="B187" s="83">
        <f>SUM(B169:B186)</f>
        <v>3858</v>
      </c>
      <c r="C187" s="89">
        <v>73.483673095703125</v>
      </c>
      <c r="D187" s="83">
        <f>SUM(D169:D186)</f>
        <v>32701</v>
      </c>
      <c r="E187" s="89">
        <v>65.777801513671875</v>
      </c>
      <c r="F187" s="83">
        <f>SUM(F169:F186)</f>
        <v>3613</v>
      </c>
      <c r="G187" s="83">
        <f>SUM(G169:G186)</f>
        <v>19917</v>
      </c>
    </row>
    <row r="188" spans="1:7" s="10" customFormat="1" ht="16.05" customHeight="1" x14ac:dyDescent="0.25">
      <c r="A188" s="145"/>
      <c r="B188" s="217" t="s">
        <v>14</v>
      </c>
      <c r="C188" s="217"/>
      <c r="D188" s="217"/>
      <c r="E188" s="217"/>
      <c r="F188" s="217"/>
      <c r="G188" s="217"/>
    </row>
    <row r="189" spans="1:7" s="10" customFormat="1" ht="16.05" customHeight="1" x14ac:dyDescent="0.25">
      <c r="A189" s="49" t="s">
        <v>231</v>
      </c>
      <c r="B189" s="79">
        <v>272</v>
      </c>
      <c r="C189" s="88">
        <v>41.544116973876953</v>
      </c>
      <c r="D189" s="79">
        <v>1349</v>
      </c>
      <c r="E189" s="147">
        <v>34.840621948242188</v>
      </c>
      <c r="F189" s="79">
        <v>253</v>
      </c>
      <c r="G189" s="79">
        <v>893</v>
      </c>
    </row>
    <row r="190" spans="1:7" s="10" customFormat="1" ht="16.05" customHeight="1" x14ac:dyDescent="0.25">
      <c r="A190" s="49" t="s">
        <v>232</v>
      </c>
      <c r="B190" s="79">
        <v>36</v>
      </c>
      <c r="C190" s="88">
        <v>55.555557250976563</v>
      </c>
      <c r="D190" s="79">
        <v>290</v>
      </c>
      <c r="E190" s="147">
        <v>41.379310607910156</v>
      </c>
      <c r="F190" s="79">
        <v>36</v>
      </c>
      <c r="G190" s="79">
        <v>183</v>
      </c>
    </row>
    <row r="191" spans="1:7" s="10" customFormat="1" ht="16.05" customHeight="1" x14ac:dyDescent="0.25">
      <c r="A191" s="49" t="s">
        <v>234</v>
      </c>
      <c r="B191" s="79">
        <v>44</v>
      </c>
      <c r="C191" s="88">
        <v>79.545455932617188</v>
      </c>
      <c r="D191" s="79">
        <v>305</v>
      </c>
      <c r="E191" s="147">
        <v>82.295082092285156</v>
      </c>
      <c r="F191" s="79">
        <v>42</v>
      </c>
      <c r="G191" s="79">
        <v>202</v>
      </c>
    </row>
    <row r="192" spans="1:7" s="10" customFormat="1" ht="16.05" customHeight="1" x14ac:dyDescent="0.25">
      <c r="A192" s="49" t="s">
        <v>235</v>
      </c>
      <c r="B192" s="79">
        <v>116</v>
      </c>
      <c r="C192" s="88">
        <v>77.586204528808594</v>
      </c>
      <c r="D192" s="79">
        <v>680</v>
      </c>
      <c r="E192" s="147">
        <v>78.382354736328125</v>
      </c>
      <c r="F192" s="79">
        <v>95</v>
      </c>
      <c r="G192" s="79">
        <v>419</v>
      </c>
    </row>
    <row r="193" spans="1:7" s="10" customFormat="1" ht="16.05" customHeight="1" x14ac:dyDescent="0.25">
      <c r="A193" s="49" t="s">
        <v>236</v>
      </c>
      <c r="B193" s="79">
        <v>34</v>
      </c>
      <c r="C193" s="88">
        <v>29.411764144897461</v>
      </c>
      <c r="D193" s="79">
        <v>250</v>
      </c>
      <c r="E193" s="147">
        <v>26</v>
      </c>
      <c r="F193" s="79">
        <v>32</v>
      </c>
      <c r="G193" s="79">
        <v>140</v>
      </c>
    </row>
    <row r="194" spans="1:7" s="10" customFormat="1" ht="16.05" customHeight="1" x14ac:dyDescent="0.25">
      <c r="A194" s="49" t="s">
        <v>237</v>
      </c>
      <c r="B194" s="79">
        <v>834</v>
      </c>
      <c r="C194" s="88">
        <v>65.347724914550781</v>
      </c>
      <c r="D194" s="79">
        <v>5688</v>
      </c>
      <c r="E194" s="147">
        <v>61.111110687255859</v>
      </c>
      <c r="F194" s="79">
        <v>752</v>
      </c>
      <c r="G194" s="79">
        <v>3354</v>
      </c>
    </row>
    <row r="195" spans="1:7" s="10" customFormat="1" ht="16.05" customHeight="1" x14ac:dyDescent="0.25">
      <c r="A195" s="49" t="s">
        <v>238</v>
      </c>
      <c r="B195" s="79">
        <v>63</v>
      </c>
      <c r="C195" s="88">
        <v>66.666664123535156</v>
      </c>
      <c r="D195" s="79">
        <v>458</v>
      </c>
      <c r="E195" s="147">
        <v>60.698688507080078</v>
      </c>
      <c r="F195" s="79">
        <v>52</v>
      </c>
      <c r="G195" s="79">
        <v>258</v>
      </c>
    </row>
    <row r="196" spans="1:7" s="10" customFormat="1" ht="16.05" customHeight="1" x14ac:dyDescent="0.25">
      <c r="A196" s="49" t="s">
        <v>239</v>
      </c>
      <c r="B196" s="79">
        <v>6</v>
      </c>
      <c r="C196" s="88">
        <v>83.333335876464844</v>
      </c>
      <c r="D196" s="79">
        <v>49</v>
      </c>
      <c r="E196" s="147">
        <v>73.469390869140625</v>
      </c>
      <c r="F196" s="79">
        <v>5</v>
      </c>
      <c r="G196" s="79">
        <v>23</v>
      </c>
    </row>
    <row r="197" spans="1:7" s="10" customFormat="1" ht="16.05" customHeight="1" x14ac:dyDescent="0.25">
      <c r="A197" s="49" t="s">
        <v>240</v>
      </c>
      <c r="B197" s="79">
        <v>399</v>
      </c>
      <c r="C197" s="88">
        <v>88.7218017578125</v>
      </c>
      <c r="D197" s="79">
        <v>2491</v>
      </c>
      <c r="E197" s="147">
        <v>87.996788024902344</v>
      </c>
      <c r="F197" s="79">
        <v>365</v>
      </c>
      <c r="G197" s="79">
        <v>1533</v>
      </c>
    </row>
    <row r="198" spans="1:7" s="10" customFormat="1" ht="16.05" customHeight="1" x14ac:dyDescent="0.25">
      <c r="A198" s="49" t="s">
        <v>241</v>
      </c>
      <c r="B198" s="79">
        <v>45</v>
      </c>
      <c r="C198" s="88">
        <v>93.333335876464844</v>
      </c>
      <c r="D198" s="79">
        <v>304</v>
      </c>
      <c r="E198" s="147">
        <v>93.09210205078125</v>
      </c>
      <c r="F198" s="79">
        <v>42</v>
      </c>
      <c r="G198" s="79">
        <v>188</v>
      </c>
    </row>
    <row r="199" spans="1:7" s="10" customFormat="1" ht="16.05" customHeight="1" x14ac:dyDescent="0.25">
      <c r="A199" s="49" t="s">
        <v>242</v>
      </c>
      <c r="B199" s="79">
        <v>8</v>
      </c>
      <c r="C199" s="88">
        <v>50</v>
      </c>
      <c r="D199" s="79">
        <v>54</v>
      </c>
      <c r="E199" s="147">
        <v>53.703704833984375</v>
      </c>
      <c r="F199" s="79">
        <v>7</v>
      </c>
      <c r="G199" s="79">
        <v>36</v>
      </c>
    </row>
    <row r="200" spans="1:7" s="10" customFormat="1" ht="16.05" customHeight="1" x14ac:dyDescent="0.25">
      <c r="A200" s="49" t="s">
        <v>243</v>
      </c>
      <c r="B200" s="79">
        <v>129</v>
      </c>
      <c r="C200" s="88">
        <v>88.372093200683594</v>
      </c>
      <c r="D200" s="79">
        <v>881</v>
      </c>
      <c r="E200" s="147">
        <v>87.400680541992188</v>
      </c>
      <c r="F200" s="79">
        <v>120</v>
      </c>
      <c r="G200" s="79">
        <v>504</v>
      </c>
    </row>
    <row r="201" spans="1:7" s="10" customFormat="1" ht="16.05" customHeight="1" x14ac:dyDescent="0.25">
      <c r="A201" s="49" t="s">
        <v>244</v>
      </c>
      <c r="B201" s="79">
        <v>13</v>
      </c>
      <c r="C201" s="88">
        <v>53.846153259277344</v>
      </c>
      <c r="D201" s="79">
        <v>61</v>
      </c>
      <c r="E201" s="147">
        <v>40.983608245849609</v>
      </c>
      <c r="F201" s="79">
        <v>10</v>
      </c>
      <c r="G201" s="79">
        <v>30</v>
      </c>
    </row>
    <row r="202" spans="1:7" s="10" customFormat="1" ht="16.05" customHeight="1" x14ac:dyDescent="0.25">
      <c r="A202" s="49" t="s">
        <v>245</v>
      </c>
      <c r="B202" s="79">
        <v>42</v>
      </c>
      <c r="C202" s="88">
        <v>90.476188659667969</v>
      </c>
      <c r="D202" s="79">
        <v>255</v>
      </c>
      <c r="E202" s="147">
        <v>94.117645263671875</v>
      </c>
      <c r="F202" s="79">
        <v>35</v>
      </c>
      <c r="G202" s="79">
        <v>158</v>
      </c>
    </row>
    <row r="203" spans="1:7" s="10" customFormat="1" ht="16.05" customHeight="1" x14ac:dyDescent="0.25">
      <c r="A203" s="49" t="s">
        <v>249</v>
      </c>
      <c r="B203" s="79">
        <v>72</v>
      </c>
      <c r="C203" s="88">
        <v>83.333335876464844</v>
      </c>
      <c r="D203" s="79">
        <v>477</v>
      </c>
      <c r="E203" s="147">
        <v>81.132072448730469</v>
      </c>
      <c r="F203" s="79">
        <v>67</v>
      </c>
      <c r="G203" s="79">
        <v>272</v>
      </c>
    </row>
    <row r="204" spans="1:7" s="10" customFormat="1" ht="16.05" customHeight="1" x14ac:dyDescent="0.25">
      <c r="A204" s="49" t="s">
        <v>246</v>
      </c>
      <c r="B204" s="79">
        <v>342</v>
      </c>
      <c r="C204" s="88">
        <v>81.286552429199219</v>
      </c>
      <c r="D204" s="79">
        <v>2384</v>
      </c>
      <c r="E204" s="147">
        <v>68.791946411132813</v>
      </c>
      <c r="F204" s="79">
        <v>291</v>
      </c>
      <c r="G204" s="79">
        <v>1100</v>
      </c>
    </row>
    <row r="205" spans="1:7" s="10" customFormat="1" ht="16.05" customHeight="1" x14ac:dyDescent="0.25">
      <c r="A205" s="49" t="s">
        <v>247</v>
      </c>
      <c r="B205" s="79">
        <v>18</v>
      </c>
      <c r="C205" s="88">
        <v>94.444442749023438</v>
      </c>
      <c r="D205" s="79">
        <v>142</v>
      </c>
      <c r="E205" s="147">
        <v>96.478874206542969</v>
      </c>
      <c r="F205" s="79">
        <v>15</v>
      </c>
      <c r="G205" s="79">
        <v>78</v>
      </c>
    </row>
    <row r="206" spans="1:7" s="10" customFormat="1" ht="16.05" customHeight="1" x14ac:dyDescent="0.25">
      <c r="A206" s="49" t="s">
        <v>248</v>
      </c>
      <c r="B206" s="79">
        <v>291</v>
      </c>
      <c r="C206" s="88">
        <v>53.608245849609375</v>
      </c>
      <c r="D206" s="79">
        <v>1407</v>
      </c>
      <c r="E206" s="147">
        <v>47.619049072265625</v>
      </c>
      <c r="F206" s="79">
        <v>265</v>
      </c>
      <c r="G206" s="79">
        <v>865</v>
      </c>
    </row>
    <row r="207" spans="1:7" s="59" customFormat="1" ht="16.05" customHeight="1" x14ac:dyDescent="0.25">
      <c r="A207" s="82" t="s">
        <v>1</v>
      </c>
      <c r="B207" s="83">
        <f>SUM(B189:B206)</f>
        <v>2764</v>
      </c>
      <c r="C207" s="89">
        <v>69.826339721679688</v>
      </c>
      <c r="D207" s="83">
        <f>SUM(D189:D206)</f>
        <v>17525</v>
      </c>
      <c r="E207" s="89">
        <v>66.202568054199219</v>
      </c>
      <c r="F207" s="83">
        <f>SUM(F189:F206)</f>
        <v>2484</v>
      </c>
      <c r="G207" s="83">
        <f>SUM(G189:G206)</f>
        <v>10236</v>
      </c>
    </row>
    <row r="208" spans="1:7" s="10" customFormat="1" ht="16.05" customHeight="1" x14ac:dyDescent="0.25">
      <c r="A208" s="145"/>
      <c r="B208" s="217" t="s">
        <v>15</v>
      </c>
      <c r="C208" s="217"/>
      <c r="D208" s="217"/>
      <c r="E208" s="217"/>
      <c r="F208" s="217"/>
      <c r="G208" s="217"/>
    </row>
    <row r="209" spans="1:7" s="10" customFormat="1" ht="16.05" customHeight="1" x14ac:dyDescent="0.25">
      <c r="A209" s="49" t="s">
        <v>231</v>
      </c>
      <c r="B209" s="79">
        <v>1168</v>
      </c>
      <c r="C209" s="88">
        <v>48.544521331787109</v>
      </c>
      <c r="D209" s="79">
        <v>9224</v>
      </c>
      <c r="E209" s="146">
        <v>41.175193786621094</v>
      </c>
      <c r="F209" s="79">
        <v>1103</v>
      </c>
      <c r="G209" s="79">
        <v>6025</v>
      </c>
    </row>
    <row r="210" spans="1:7" s="10" customFormat="1" ht="16.05" customHeight="1" x14ac:dyDescent="0.25">
      <c r="A210" s="49" t="s">
        <v>232</v>
      </c>
      <c r="B210" s="79">
        <v>216</v>
      </c>
      <c r="C210" s="88">
        <v>50.925926208496094</v>
      </c>
      <c r="D210" s="79">
        <v>2238</v>
      </c>
      <c r="E210" s="146">
        <v>33.914207458496094</v>
      </c>
      <c r="F210" s="79">
        <v>209</v>
      </c>
      <c r="G210" s="79">
        <v>1436</v>
      </c>
    </row>
    <row r="211" spans="1:7" s="10" customFormat="1" ht="16.05" customHeight="1" x14ac:dyDescent="0.25">
      <c r="A211" s="49" t="s">
        <v>234</v>
      </c>
      <c r="B211" s="79">
        <v>176</v>
      </c>
      <c r="C211" s="88">
        <v>80.113639831542969</v>
      </c>
      <c r="D211" s="79">
        <v>1565</v>
      </c>
      <c r="E211" s="146">
        <v>73.865814208984375</v>
      </c>
      <c r="F211" s="79">
        <v>158</v>
      </c>
      <c r="G211" s="79">
        <v>961</v>
      </c>
    </row>
    <row r="212" spans="1:7" s="10" customFormat="1" ht="16.05" customHeight="1" x14ac:dyDescent="0.25">
      <c r="A212" s="49" t="s">
        <v>235</v>
      </c>
      <c r="B212" s="79">
        <v>455</v>
      </c>
      <c r="C212" s="88">
        <v>81.098899841308594</v>
      </c>
      <c r="D212" s="79">
        <v>3767</v>
      </c>
      <c r="E212" s="146">
        <v>79.930976867675781</v>
      </c>
      <c r="F212" s="79">
        <v>413</v>
      </c>
      <c r="G212" s="79">
        <v>2338</v>
      </c>
    </row>
    <row r="213" spans="1:7" s="10" customFormat="1" ht="16.05" customHeight="1" x14ac:dyDescent="0.25">
      <c r="A213" s="49" t="s">
        <v>236</v>
      </c>
      <c r="B213" s="79">
        <v>100</v>
      </c>
      <c r="C213" s="88">
        <v>48</v>
      </c>
      <c r="D213" s="79">
        <v>915</v>
      </c>
      <c r="E213" s="146">
        <v>44.590164184570313</v>
      </c>
      <c r="F213" s="79">
        <v>97</v>
      </c>
      <c r="G213" s="79">
        <v>554</v>
      </c>
    </row>
    <row r="214" spans="1:7" s="10" customFormat="1" ht="16.05" customHeight="1" x14ac:dyDescent="0.25">
      <c r="A214" s="49" t="s">
        <v>237</v>
      </c>
      <c r="B214" s="79">
        <v>2829</v>
      </c>
      <c r="C214" s="88">
        <v>70.024742126464844</v>
      </c>
      <c r="D214" s="79">
        <v>25678</v>
      </c>
      <c r="E214" s="146">
        <v>63.700443267822266</v>
      </c>
      <c r="F214" s="79">
        <v>2647</v>
      </c>
      <c r="G214" s="79">
        <v>15592</v>
      </c>
    </row>
    <row r="215" spans="1:7" s="10" customFormat="1" ht="16.05" customHeight="1" x14ac:dyDescent="0.25">
      <c r="A215" s="49" t="s">
        <v>238</v>
      </c>
      <c r="B215" s="79">
        <v>221</v>
      </c>
      <c r="C215" s="88">
        <v>70.135749816894531</v>
      </c>
      <c r="D215" s="79">
        <v>1940</v>
      </c>
      <c r="E215" s="146">
        <v>64.793815612792969</v>
      </c>
      <c r="F215" s="79">
        <v>201</v>
      </c>
      <c r="G215" s="79">
        <v>1259</v>
      </c>
    </row>
    <row r="216" spans="1:7" s="10" customFormat="1" ht="16.05" customHeight="1" x14ac:dyDescent="0.25">
      <c r="A216" s="49" t="s">
        <v>239</v>
      </c>
      <c r="B216" s="79">
        <v>54</v>
      </c>
      <c r="C216" s="88">
        <v>83.333335876464844</v>
      </c>
      <c r="D216" s="79">
        <v>589</v>
      </c>
      <c r="E216" s="146">
        <v>72.156196594238281</v>
      </c>
      <c r="F216" s="79">
        <v>52</v>
      </c>
      <c r="G216" s="79">
        <v>395</v>
      </c>
    </row>
    <row r="217" spans="1:7" s="10" customFormat="1" ht="16.05" customHeight="1" x14ac:dyDescent="0.25">
      <c r="A217" s="49" t="s">
        <v>240</v>
      </c>
      <c r="B217" s="79">
        <v>1269</v>
      </c>
      <c r="C217" s="88">
        <v>85.027580261230469</v>
      </c>
      <c r="D217" s="79">
        <v>11028</v>
      </c>
      <c r="E217" s="146">
        <v>79.796882629394531</v>
      </c>
      <c r="F217" s="79">
        <v>1190</v>
      </c>
      <c r="G217" s="79">
        <v>6970</v>
      </c>
    </row>
    <row r="218" spans="1:7" s="10" customFormat="1" ht="16.05" customHeight="1" x14ac:dyDescent="0.25">
      <c r="A218" s="49" t="s">
        <v>241</v>
      </c>
      <c r="B218" s="79">
        <v>196</v>
      </c>
      <c r="C218" s="88">
        <v>92.857139587402344</v>
      </c>
      <c r="D218" s="79">
        <v>1896</v>
      </c>
      <c r="E218" s="146">
        <v>89.187767028808594</v>
      </c>
      <c r="F218" s="79">
        <v>191</v>
      </c>
      <c r="G218" s="79">
        <v>1239</v>
      </c>
    </row>
    <row r="219" spans="1:7" s="10" customFormat="1" ht="16.05" customHeight="1" x14ac:dyDescent="0.25">
      <c r="A219" s="49" t="s">
        <v>242</v>
      </c>
      <c r="B219" s="79">
        <v>31</v>
      </c>
      <c r="C219" s="88">
        <v>70.967742919921875</v>
      </c>
      <c r="D219" s="79">
        <v>216</v>
      </c>
      <c r="E219" s="146">
        <v>63.888889312744141</v>
      </c>
      <c r="F219" s="79">
        <v>28</v>
      </c>
      <c r="G219" s="79">
        <v>142</v>
      </c>
    </row>
    <row r="220" spans="1:7" s="10" customFormat="1" ht="16.05" customHeight="1" x14ac:dyDescent="0.25">
      <c r="A220" s="49" t="s">
        <v>243</v>
      </c>
      <c r="B220" s="79">
        <v>424</v>
      </c>
      <c r="C220" s="88">
        <v>90.094337463378906</v>
      </c>
      <c r="D220" s="79">
        <v>3847</v>
      </c>
      <c r="E220" s="146">
        <v>82.895759582519531</v>
      </c>
      <c r="F220" s="79">
        <v>401</v>
      </c>
      <c r="G220" s="79">
        <v>2385</v>
      </c>
    </row>
    <row r="221" spans="1:7" s="10" customFormat="1" ht="16.05" customHeight="1" x14ac:dyDescent="0.25">
      <c r="A221" s="49" t="s">
        <v>244</v>
      </c>
      <c r="B221" s="79">
        <v>38</v>
      </c>
      <c r="C221" s="88">
        <v>73.684211730957031</v>
      </c>
      <c r="D221" s="79">
        <v>300</v>
      </c>
      <c r="E221" s="146">
        <v>80.333335876464844</v>
      </c>
      <c r="F221" s="79">
        <v>35</v>
      </c>
      <c r="G221" s="79">
        <v>165</v>
      </c>
    </row>
    <row r="222" spans="1:7" s="10" customFormat="1" ht="16.05" customHeight="1" x14ac:dyDescent="0.25">
      <c r="A222" s="49" t="s">
        <v>245</v>
      </c>
      <c r="B222" s="79">
        <v>167</v>
      </c>
      <c r="C222" s="88">
        <v>90.419158935546875</v>
      </c>
      <c r="D222" s="79">
        <v>1425</v>
      </c>
      <c r="E222" s="146">
        <v>85.684211730957031</v>
      </c>
      <c r="F222" s="79">
        <v>156</v>
      </c>
      <c r="G222" s="79">
        <v>890</v>
      </c>
    </row>
    <row r="223" spans="1:7" s="10" customFormat="1" ht="16.05" customHeight="1" x14ac:dyDescent="0.25">
      <c r="A223" s="49" t="s">
        <v>249</v>
      </c>
      <c r="B223" s="79">
        <v>330</v>
      </c>
      <c r="C223" s="88">
        <v>79.393936157226563</v>
      </c>
      <c r="D223" s="79">
        <v>3412</v>
      </c>
      <c r="E223" s="146">
        <v>70.339973449707031</v>
      </c>
      <c r="F223" s="79">
        <v>314</v>
      </c>
      <c r="G223" s="79">
        <v>2187</v>
      </c>
    </row>
    <row r="224" spans="1:7" s="10" customFormat="1" ht="16.05" customHeight="1" x14ac:dyDescent="0.25">
      <c r="A224" s="49" t="s">
        <v>246</v>
      </c>
      <c r="B224" s="79">
        <v>1150</v>
      </c>
      <c r="C224" s="88">
        <v>85.652175903320313</v>
      </c>
      <c r="D224" s="79">
        <v>10214</v>
      </c>
      <c r="E224" s="146">
        <v>70.657920837402344</v>
      </c>
      <c r="F224" s="79">
        <v>1040</v>
      </c>
      <c r="G224" s="79">
        <v>5333</v>
      </c>
    </row>
    <row r="225" spans="1:15" s="10" customFormat="1" ht="16.05" customHeight="1" x14ac:dyDescent="0.25">
      <c r="A225" s="49" t="s">
        <v>247</v>
      </c>
      <c r="B225" s="79">
        <v>74</v>
      </c>
      <c r="C225" s="88">
        <v>94.594596862792969</v>
      </c>
      <c r="D225" s="79">
        <v>641</v>
      </c>
      <c r="E225" s="146">
        <v>83.775352478027344</v>
      </c>
      <c r="F225" s="79">
        <v>68</v>
      </c>
      <c r="G225" s="79">
        <v>366</v>
      </c>
    </row>
    <row r="226" spans="1:15" s="10" customFormat="1" ht="16.05" customHeight="1" x14ac:dyDescent="0.25">
      <c r="A226" s="49" t="s">
        <v>248</v>
      </c>
      <c r="B226" s="79">
        <v>1114</v>
      </c>
      <c r="C226" s="88">
        <v>56.283660888671875</v>
      </c>
      <c r="D226" s="79">
        <v>8842</v>
      </c>
      <c r="E226" s="146">
        <v>49.457138061523438</v>
      </c>
      <c r="F226" s="79">
        <v>1056</v>
      </c>
      <c r="G226" s="79">
        <v>5579</v>
      </c>
    </row>
    <row r="227" spans="1:15" s="59" customFormat="1" ht="16.5" customHeight="1" x14ac:dyDescent="0.25">
      <c r="A227" s="148" t="s">
        <v>1</v>
      </c>
      <c r="B227" s="83">
        <f>SUM(B209:B226)</f>
        <v>10012</v>
      </c>
      <c r="C227" s="89">
        <v>71.953659057617188</v>
      </c>
      <c r="D227" s="83">
        <f>SUM(D209:D226)</f>
        <v>87737</v>
      </c>
      <c r="E227" s="89">
        <v>64.941818237304688</v>
      </c>
      <c r="F227" s="83">
        <f>SUM(F209:F226)</f>
        <v>9359</v>
      </c>
      <c r="G227" s="83">
        <f>SUM(G209:G226)</f>
        <v>53816</v>
      </c>
    </row>
    <row r="228" spans="1:15" s="10" customFormat="1" ht="13.2" x14ac:dyDescent="0.25">
      <c r="A228" s="149" t="s">
        <v>77</v>
      </c>
      <c r="B228" s="6"/>
      <c r="C228" s="6"/>
      <c r="D228" s="6"/>
      <c r="E228" s="6"/>
      <c r="F228" s="134"/>
      <c r="G228" s="134"/>
      <c r="H228" s="134"/>
    </row>
    <row r="229" spans="1:15" s="10" customFormat="1" ht="13.2" x14ac:dyDescent="0.25">
      <c r="A229" s="5" t="s">
        <v>29</v>
      </c>
      <c r="B229" s="6"/>
      <c r="C229" s="6"/>
      <c r="D229" s="6"/>
      <c r="E229" s="6"/>
      <c r="F229" s="6"/>
      <c r="G229" s="134"/>
      <c r="H229" s="134"/>
      <c r="I229" s="134"/>
    </row>
    <row r="230" spans="1:15" s="10" customFormat="1" ht="13.2" x14ac:dyDescent="0.25">
      <c r="A230" s="6" t="s">
        <v>185</v>
      </c>
      <c r="B230" s="6"/>
      <c r="C230" s="6"/>
      <c r="D230" s="6"/>
      <c r="E230" s="6"/>
      <c r="F230" s="6"/>
      <c r="G230" s="134"/>
      <c r="H230" s="134"/>
      <c r="I230" s="134"/>
    </row>
    <row r="231" spans="1:15" s="10" customFormat="1" ht="16.05" customHeight="1" x14ac:dyDescent="0.25">
      <c r="A231" s="139"/>
      <c r="B231" s="6"/>
      <c r="C231" s="6"/>
      <c r="D231" s="6"/>
      <c r="E231" s="6"/>
      <c r="F231" s="6"/>
      <c r="G231" s="134"/>
      <c r="H231" s="134"/>
      <c r="I231" s="134"/>
    </row>
    <row r="232" spans="1:15" s="112" customFormat="1" ht="18" customHeight="1" x14ac:dyDescent="0.35">
      <c r="A232" s="112" t="s">
        <v>259</v>
      </c>
    </row>
    <row r="233" spans="1:15" s="10" customFormat="1" ht="65.55" customHeight="1" x14ac:dyDescent="0.25">
      <c r="A233" s="168" t="s">
        <v>0</v>
      </c>
      <c r="B233" s="156" t="s">
        <v>55</v>
      </c>
      <c r="C233" s="156" t="s">
        <v>56</v>
      </c>
      <c r="D233" s="156" t="s">
        <v>167</v>
      </c>
      <c r="E233" s="156" t="s">
        <v>168</v>
      </c>
      <c r="F233" s="156" t="s">
        <v>169</v>
      </c>
      <c r="G233" s="150"/>
      <c r="N233" s="141"/>
      <c r="O233" s="141"/>
    </row>
    <row r="234" spans="1:15" s="10" customFormat="1" ht="16.05" customHeight="1" x14ac:dyDescent="0.25">
      <c r="A234" s="129"/>
      <c r="B234" s="220" t="s">
        <v>12</v>
      </c>
      <c r="C234" s="221"/>
      <c r="D234" s="221"/>
      <c r="E234" s="221"/>
      <c r="F234" s="222"/>
      <c r="G234" s="130"/>
      <c r="J234" s="143"/>
      <c r="K234" s="143"/>
    </row>
    <row r="235" spans="1:15" s="10" customFormat="1" ht="16.05" customHeight="1" x14ac:dyDescent="0.25">
      <c r="A235" s="49" t="s">
        <v>231</v>
      </c>
      <c r="B235" s="79">
        <v>265</v>
      </c>
      <c r="C235" s="79">
        <v>275</v>
      </c>
      <c r="D235" s="79">
        <v>240</v>
      </c>
      <c r="E235" s="79">
        <v>111</v>
      </c>
      <c r="F235" s="79">
        <v>880</v>
      </c>
      <c r="G235" s="151"/>
    </row>
    <row r="236" spans="1:15" s="10" customFormat="1" ht="16.05" customHeight="1" x14ac:dyDescent="0.25">
      <c r="A236" s="49" t="s">
        <v>232</v>
      </c>
      <c r="B236" s="79">
        <v>28</v>
      </c>
      <c r="C236" s="79">
        <v>28</v>
      </c>
      <c r="D236" s="79">
        <v>91</v>
      </c>
      <c r="E236" s="79">
        <v>72</v>
      </c>
      <c r="F236" s="79">
        <v>359</v>
      </c>
      <c r="G236" s="151"/>
    </row>
    <row r="237" spans="1:15" s="10" customFormat="1" ht="16.05" customHeight="1" x14ac:dyDescent="0.25">
      <c r="A237" s="49" t="s">
        <v>234</v>
      </c>
      <c r="B237" s="79">
        <v>25</v>
      </c>
      <c r="C237" s="79">
        <v>26</v>
      </c>
      <c r="D237" s="79">
        <v>48</v>
      </c>
      <c r="E237" s="79">
        <v>35</v>
      </c>
      <c r="F237" s="79">
        <v>121</v>
      </c>
      <c r="G237" s="151"/>
    </row>
    <row r="238" spans="1:15" s="10" customFormat="1" ht="16.05" customHeight="1" x14ac:dyDescent="0.25">
      <c r="A238" s="49" t="s">
        <v>235</v>
      </c>
      <c r="B238" s="79">
        <v>69</v>
      </c>
      <c r="C238" s="79">
        <v>72</v>
      </c>
      <c r="D238" s="79">
        <v>118</v>
      </c>
      <c r="E238" s="79">
        <v>75</v>
      </c>
      <c r="F238" s="79">
        <v>460</v>
      </c>
      <c r="G238" s="151"/>
    </row>
    <row r="239" spans="1:15" s="10" customFormat="1" ht="16.05" customHeight="1" x14ac:dyDescent="0.25">
      <c r="A239" s="49" t="s">
        <v>236</v>
      </c>
      <c r="B239" s="79">
        <v>14</v>
      </c>
      <c r="C239" s="79">
        <v>14</v>
      </c>
      <c r="D239" s="79">
        <v>26</v>
      </c>
      <c r="E239" s="79">
        <v>16</v>
      </c>
      <c r="F239" s="79">
        <v>104</v>
      </c>
      <c r="G239" s="151"/>
    </row>
    <row r="240" spans="1:15" s="10" customFormat="1" ht="16.05" customHeight="1" x14ac:dyDescent="0.25">
      <c r="A240" s="49" t="s">
        <v>237</v>
      </c>
      <c r="B240" s="79">
        <v>426</v>
      </c>
      <c r="C240" s="79">
        <v>444</v>
      </c>
      <c r="D240" s="79">
        <v>607</v>
      </c>
      <c r="E240" s="79">
        <v>294</v>
      </c>
      <c r="F240" s="79">
        <v>2655</v>
      </c>
      <c r="G240" s="151"/>
    </row>
    <row r="241" spans="1:7" s="10" customFormat="1" ht="16.05" customHeight="1" x14ac:dyDescent="0.25">
      <c r="A241" s="49" t="s">
        <v>238</v>
      </c>
      <c r="B241" s="79">
        <v>55</v>
      </c>
      <c r="C241" s="79">
        <v>57</v>
      </c>
      <c r="D241" s="79">
        <v>60</v>
      </c>
      <c r="E241" s="79">
        <v>15</v>
      </c>
      <c r="F241" s="79">
        <v>290</v>
      </c>
      <c r="G241" s="151"/>
    </row>
    <row r="242" spans="1:7" s="10" customFormat="1" ht="16.05" customHeight="1" x14ac:dyDescent="0.25">
      <c r="A242" s="49" t="s">
        <v>239</v>
      </c>
      <c r="B242" s="79">
        <v>25</v>
      </c>
      <c r="C242" s="79">
        <v>26</v>
      </c>
      <c r="D242" s="79">
        <v>24</v>
      </c>
      <c r="E242" s="79">
        <v>8</v>
      </c>
      <c r="F242" s="79">
        <v>74</v>
      </c>
      <c r="G242" s="151"/>
    </row>
    <row r="243" spans="1:7" s="10" customFormat="1" ht="16.05" customHeight="1" x14ac:dyDescent="0.25">
      <c r="A243" s="49" t="s">
        <v>240</v>
      </c>
      <c r="B243" s="79">
        <v>158</v>
      </c>
      <c r="C243" s="79">
        <v>180</v>
      </c>
      <c r="D243" s="79">
        <v>306</v>
      </c>
      <c r="E243" s="79">
        <v>214</v>
      </c>
      <c r="F243" s="79">
        <v>1083</v>
      </c>
      <c r="G243" s="151"/>
    </row>
    <row r="244" spans="1:7" s="10" customFormat="1" ht="16.05" customHeight="1" x14ac:dyDescent="0.25">
      <c r="A244" s="49" t="s">
        <v>241</v>
      </c>
      <c r="B244" s="79">
        <v>38</v>
      </c>
      <c r="C244" s="79">
        <v>39</v>
      </c>
      <c r="D244" s="79">
        <v>65</v>
      </c>
      <c r="E244" s="79">
        <v>38</v>
      </c>
      <c r="F244" s="79">
        <v>274</v>
      </c>
      <c r="G244" s="151"/>
    </row>
    <row r="245" spans="1:7" s="10" customFormat="1" ht="16.05" customHeight="1" x14ac:dyDescent="0.25">
      <c r="A245" s="49" t="s">
        <v>242</v>
      </c>
      <c r="B245" s="79">
        <v>15</v>
      </c>
      <c r="C245" s="79">
        <v>15</v>
      </c>
      <c r="D245" s="79">
        <v>10</v>
      </c>
      <c r="E245" s="79">
        <v>0</v>
      </c>
      <c r="F245" s="79">
        <v>22</v>
      </c>
      <c r="G245" s="151"/>
    </row>
    <row r="246" spans="1:7" s="10" customFormat="1" ht="16.05" customHeight="1" x14ac:dyDescent="0.25">
      <c r="A246" s="49" t="s">
        <v>243</v>
      </c>
      <c r="B246" s="79">
        <v>51</v>
      </c>
      <c r="C246" s="79">
        <v>58</v>
      </c>
      <c r="D246" s="79">
        <v>102</v>
      </c>
      <c r="E246" s="79">
        <v>62</v>
      </c>
      <c r="F246" s="79">
        <v>421</v>
      </c>
      <c r="G246" s="151"/>
    </row>
    <row r="247" spans="1:7" s="10" customFormat="1" ht="16.05" customHeight="1" x14ac:dyDescent="0.25">
      <c r="A247" s="49" t="s">
        <v>244</v>
      </c>
      <c r="B247" s="79">
        <v>15</v>
      </c>
      <c r="C247" s="79">
        <v>21</v>
      </c>
      <c r="D247" s="79">
        <v>9</v>
      </c>
      <c r="E247" s="79">
        <v>2</v>
      </c>
      <c r="F247" s="79">
        <v>46</v>
      </c>
      <c r="G247" s="151"/>
    </row>
    <row r="248" spans="1:7" s="10" customFormat="1" ht="16.05" customHeight="1" x14ac:dyDescent="0.25">
      <c r="A248" s="49" t="s">
        <v>245</v>
      </c>
      <c r="B248" s="79">
        <v>57</v>
      </c>
      <c r="C248" s="79">
        <v>66</v>
      </c>
      <c r="D248" s="79">
        <v>50</v>
      </c>
      <c r="E248" s="79">
        <v>17</v>
      </c>
      <c r="F248" s="79">
        <v>171</v>
      </c>
      <c r="G248" s="151"/>
    </row>
    <row r="249" spans="1:7" s="10" customFormat="1" ht="16.05" customHeight="1" x14ac:dyDescent="0.25">
      <c r="A249" s="49" t="s">
        <v>249</v>
      </c>
      <c r="B249" s="79">
        <v>54</v>
      </c>
      <c r="C249" s="79">
        <v>54</v>
      </c>
      <c r="D249" s="79">
        <v>105</v>
      </c>
      <c r="E249" s="79">
        <v>63</v>
      </c>
      <c r="F249" s="79">
        <v>555</v>
      </c>
      <c r="G249" s="151"/>
    </row>
    <row r="250" spans="1:7" s="10" customFormat="1" ht="16.05" customHeight="1" x14ac:dyDescent="0.25">
      <c r="A250" s="49" t="s">
        <v>246</v>
      </c>
      <c r="B250" s="79">
        <v>140</v>
      </c>
      <c r="C250" s="79">
        <v>140</v>
      </c>
      <c r="D250" s="79">
        <v>245</v>
      </c>
      <c r="E250" s="79">
        <v>142</v>
      </c>
      <c r="F250" s="79">
        <v>975</v>
      </c>
      <c r="G250" s="151"/>
    </row>
    <row r="251" spans="1:7" s="10" customFormat="1" ht="16.05" customHeight="1" x14ac:dyDescent="0.25">
      <c r="A251" s="49" t="s">
        <v>247</v>
      </c>
      <c r="B251" s="79">
        <v>12</v>
      </c>
      <c r="C251" s="79">
        <v>12</v>
      </c>
      <c r="D251" s="79">
        <v>24</v>
      </c>
      <c r="E251" s="79">
        <v>13</v>
      </c>
      <c r="F251" s="79">
        <v>103</v>
      </c>
      <c r="G251" s="151"/>
    </row>
    <row r="252" spans="1:7" s="10" customFormat="1" ht="16.05" customHeight="1" x14ac:dyDescent="0.25">
      <c r="A252" s="49" t="s">
        <v>248</v>
      </c>
      <c r="B252" s="79">
        <v>294</v>
      </c>
      <c r="C252" s="79">
        <v>294</v>
      </c>
      <c r="D252" s="79">
        <v>314</v>
      </c>
      <c r="E252" s="79">
        <v>126</v>
      </c>
      <c r="F252" s="79">
        <v>1127</v>
      </c>
      <c r="G252" s="151"/>
    </row>
    <row r="253" spans="1:7" s="59" customFormat="1" ht="16.05" customHeight="1" x14ac:dyDescent="0.3">
      <c r="A253" s="152" t="s">
        <v>1</v>
      </c>
      <c r="B253" s="83">
        <f>SUM(B235:B252)</f>
        <v>1741</v>
      </c>
      <c r="C253" s="83">
        <f>SUM(C235:C252)</f>
        <v>1821</v>
      </c>
      <c r="D253" s="83">
        <f>SUM(D235:D252)</f>
        <v>2444</v>
      </c>
      <c r="E253" s="83">
        <f>SUM(E235:E252)</f>
        <v>1303</v>
      </c>
      <c r="F253" s="83">
        <f>SUM(F235:F252)</f>
        <v>9720</v>
      </c>
      <c r="G253" s="153"/>
    </row>
    <row r="254" spans="1:7" s="10" customFormat="1" ht="16.05" customHeight="1" x14ac:dyDescent="0.25">
      <c r="A254" s="131"/>
      <c r="B254" s="220" t="s">
        <v>13</v>
      </c>
      <c r="C254" s="221"/>
      <c r="D254" s="221"/>
      <c r="E254" s="221"/>
      <c r="F254" s="222"/>
      <c r="G254" s="130"/>
    </row>
    <row r="255" spans="1:7" s="10" customFormat="1" ht="16.05" customHeight="1" x14ac:dyDescent="0.25">
      <c r="A255" s="49" t="s">
        <v>231</v>
      </c>
      <c r="B255" s="79">
        <v>302</v>
      </c>
      <c r="C255" s="79">
        <v>318</v>
      </c>
      <c r="D255" s="79">
        <v>165</v>
      </c>
      <c r="E255" s="79">
        <v>54</v>
      </c>
      <c r="F255" s="79">
        <v>450</v>
      </c>
      <c r="G255" s="151"/>
    </row>
    <row r="256" spans="1:7" s="10" customFormat="1" ht="16.05" customHeight="1" x14ac:dyDescent="0.25">
      <c r="A256" s="49" t="s">
        <v>232</v>
      </c>
      <c r="B256" s="79">
        <v>15</v>
      </c>
      <c r="C256" s="79">
        <v>15</v>
      </c>
      <c r="D256" s="79">
        <v>54</v>
      </c>
      <c r="E256" s="79">
        <v>46</v>
      </c>
      <c r="F256" s="79">
        <v>195</v>
      </c>
      <c r="G256" s="151"/>
    </row>
    <row r="257" spans="1:7" s="10" customFormat="1" ht="16.05" customHeight="1" x14ac:dyDescent="0.25">
      <c r="A257" s="49" t="s">
        <v>234</v>
      </c>
      <c r="B257" s="79">
        <v>14</v>
      </c>
      <c r="C257" s="79">
        <v>16</v>
      </c>
      <c r="D257" s="79">
        <v>28</v>
      </c>
      <c r="E257" s="79">
        <v>23</v>
      </c>
      <c r="F257" s="79">
        <v>81</v>
      </c>
      <c r="G257" s="151"/>
    </row>
    <row r="258" spans="1:7" s="10" customFormat="1" ht="16.05" customHeight="1" x14ac:dyDescent="0.25">
      <c r="A258" s="49" t="s">
        <v>235</v>
      </c>
      <c r="B258" s="79">
        <v>84</v>
      </c>
      <c r="C258" s="79">
        <v>96</v>
      </c>
      <c r="D258" s="79">
        <v>117</v>
      </c>
      <c r="E258" s="79">
        <v>71</v>
      </c>
      <c r="F258" s="79">
        <v>295</v>
      </c>
      <c r="G258" s="151"/>
    </row>
    <row r="259" spans="1:7" s="10" customFormat="1" ht="16.05" customHeight="1" x14ac:dyDescent="0.25">
      <c r="A259" s="49" t="s">
        <v>236</v>
      </c>
      <c r="B259" s="79">
        <v>15</v>
      </c>
      <c r="C259" s="79">
        <v>15</v>
      </c>
      <c r="D259" s="79">
        <v>26</v>
      </c>
      <c r="E259" s="79">
        <v>14</v>
      </c>
      <c r="F259" s="79">
        <v>78</v>
      </c>
      <c r="G259" s="151"/>
    </row>
    <row r="260" spans="1:7" s="10" customFormat="1" ht="16.05" customHeight="1" x14ac:dyDescent="0.25">
      <c r="A260" s="49" t="s">
        <v>237</v>
      </c>
      <c r="B260" s="79">
        <v>673</v>
      </c>
      <c r="C260" s="79">
        <v>705</v>
      </c>
      <c r="D260" s="79">
        <v>745</v>
      </c>
      <c r="E260" s="79">
        <v>315</v>
      </c>
      <c r="F260" s="79">
        <v>2412</v>
      </c>
      <c r="G260" s="151"/>
    </row>
    <row r="261" spans="1:7" s="10" customFormat="1" ht="16.05" customHeight="1" x14ac:dyDescent="0.25">
      <c r="A261" s="49" t="s">
        <v>238</v>
      </c>
      <c r="B261" s="79">
        <v>56</v>
      </c>
      <c r="C261" s="79">
        <v>57</v>
      </c>
      <c r="D261" s="79">
        <v>42</v>
      </c>
      <c r="E261" s="79">
        <v>12</v>
      </c>
      <c r="F261" s="79">
        <v>118</v>
      </c>
      <c r="G261" s="151"/>
    </row>
    <row r="262" spans="1:7" s="10" customFormat="1" ht="16.05" customHeight="1" x14ac:dyDescent="0.25">
      <c r="A262" s="49" t="s">
        <v>239</v>
      </c>
      <c r="B262" s="79">
        <v>11</v>
      </c>
      <c r="C262" s="79">
        <v>11</v>
      </c>
      <c r="D262" s="79">
        <v>8</v>
      </c>
      <c r="E262" s="79">
        <v>2</v>
      </c>
      <c r="F262" s="79">
        <v>27</v>
      </c>
      <c r="G262" s="151"/>
    </row>
    <row r="263" spans="1:7" s="10" customFormat="1" ht="16.05" customHeight="1" x14ac:dyDescent="0.25">
      <c r="A263" s="49" t="s">
        <v>240</v>
      </c>
      <c r="B263" s="79">
        <v>178</v>
      </c>
      <c r="C263" s="79">
        <v>203</v>
      </c>
      <c r="D263" s="79">
        <v>319</v>
      </c>
      <c r="E263" s="79">
        <v>233</v>
      </c>
      <c r="F263" s="79">
        <v>913</v>
      </c>
      <c r="G263" s="151"/>
    </row>
    <row r="264" spans="1:7" s="10" customFormat="1" ht="16.05" customHeight="1" x14ac:dyDescent="0.25">
      <c r="A264" s="49" t="s">
        <v>241</v>
      </c>
      <c r="B264" s="79">
        <v>46</v>
      </c>
      <c r="C264" s="79">
        <v>47</v>
      </c>
      <c r="D264" s="79">
        <v>53</v>
      </c>
      <c r="E264" s="79">
        <v>25</v>
      </c>
      <c r="F264" s="79">
        <v>144</v>
      </c>
      <c r="G264" s="151"/>
    </row>
    <row r="265" spans="1:7" s="10" customFormat="1" ht="16.05" customHeight="1" x14ac:dyDescent="0.25">
      <c r="A265" s="49" t="s">
        <v>242</v>
      </c>
      <c r="B265" s="79">
        <v>4</v>
      </c>
      <c r="C265" s="79">
        <v>4</v>
      </c>
      <c r="D265" s="79">
        <v>3</v>
      </c>
      <c r="E265" s="79">
        <v>0</v>
      </c>
      <c r="F265" s="79">
        <v>4</v>
      </c>
      <c r="G265" s="151"/>
    </row>
    <row r="266" spans="1:7" s="10" customFormat="1" ht="16.05" customHeight="1" x14ac:dyDescent="0.25">
      <c r="A266" s="49" t="s">
        <v>243</v>
      </c>
      <c r="B266" s="79">
        <v>63</v>
      </c>
      <c r="C266" s="79">
        <v>70</v>
      </c>
      <c r="D266" s="79">
        <v>119</v>
      </c>
      <c r="E266" s="79">
        <v>88</v>
      </c>
      <c r="F266" s="79">
        <v>392</v>
      </c>
      <c r="G266" s="151"/>
    </row>
    <row r="267" spans="1:7" s="10" customFormat="1" ht="16.05" customHeight="1" x14ac:dyDescent="0.25">
      <c r="A267" s="49" t="s">
        <v>244</v>
      </c>
      <c r="B267" s="79">
        <v>4</v>
      </c>
      <c r="C267" s="79">
        <v>6</v>
      </c>
      <c r="D267" s="79">
        <v>2</v>
      </c>
      <c r="E267" s="79">
        <v>0</v>
      </c>
      <c r="F267" s="79">
        <v>7</v>
      </c>
      <c r="G267" s="151"/>
    </row>
    <row r="268" spans="1:7" s="10" customFormat="1" ht="16.05" customHeight="1" x14ac:dyDescent="0.25">
      <c r="A268" s="49" t="s">
        <v>245</v>
      </c>
      <c r="B268" s="79">
        <v>31</v>
      </c>
      <c r="C268" s="79">
        <v>37</v>
      </c>
      <c r="D268" s="79">
        <v>33</v>
      </c>
      <c r="E268" s="79">
        <v>13</v>
      </c>
      <c r="F268" s="79">
        <v>85</v>
      </c>
      <c r="G268" s="151"/>
    </row>
    <row r="269" spans="1:7" s="10" customFormat="1" ht="16.05" customHeight="1" x14ac:dyDescent="0.25">
      <c r="A269" s="49" t="s">
        <v>249</v>
      </c>
      <c r="B269" s="79">
        <v>51</v>
      </c>
      <c r="C269" s="79">
        <v>53</v>
      </c>
      <c r="D269" s="79">
        <v>97</v>
      </c>
      <c r="E269" s="79">
        <v>65</v>
      </c>
      <c r="F269" s="79">
        <v>325</v>
      </c>
      <c r="G269" s="151"/>
    </row>
    <row r="270" spans="1:7" s="10" customFormat="1" ht="16.05" customHeight="1" x14ac:dyDescent="0.25">
      <c r="A270" s="49" t="s">
        <v>246</v>
      </c>
      <c r="B270" s="79">
        <v>136</v>
      </c>
      <c r="C270" s="79">
        <v>138</v>
      </c>
      <c r="D270" s="79">
        <v>334</v>
      </c>
      <c r="E270" s="79">
        <v>260</v>
      </c>
      <c r="F270" s="79">
        <v>1080</v>
      </c>
      <c r="G270" s="151"/>
    </row>
    <row r="271" spans="1:7" s="10" customFormat="1" ht="16.05" customHeight="1" x14ac:dyDescent="0.25">
      <c r="A271" s="49" t="s">
        <v>247</v>
      </c>
      <c r="B271" s="79">
        <v>7</v>
      </c>
      <c r="C271" s="79">
        <v>7</v>
      </c>
      <c r="D271" s="79">
        <v>20</v>
      </c>
      <c r="E271" s="79">
        <v>17</v>
      </c>
      <c r="F271" s="79">
        <v>45</v>
      </c>
      <c r="G271" s="151"/>
    </row>
    <row r="272" spans="1:7" s="10" customFormat="1" ht="16.05" customHeight="1" x14ac:dyDescent="0.25">
      <c r="A272" s="49" t="s">
        <v>248</v>
      </c>
      <c r="B272" s="79">
        <v>245</v>
      </c>
      <c r="C272" s="79">
        <v>251</v>
      </c>
      <c r="D272" s="79">
        <v>190</v>
      </c>
      <c r="E272" s="79">
        <v>55</v>
      </c>
      <c r="F272" s="79">
        <v>537</v>
      </c>
      <c r="G272" s="151"/>
    </row>
    <row r="273" spans="1:7" s="59" customFormat="1" ht="16.05" customHeight="1" x14ac:dyDescent="0.3">
      <c r="A273" s="152" t="s">
        <v>1</v>
      </c>
      <c r="B273" s="83">
        <f>SUM(B255:B272)</f>
        <v>1935</v>
      </c>
      <c r="C273" s="83">
        <f>SUM(C255:C272)</f>
        <v>2049</v>
      </c>
      <c r="D273" s="83">
        <f>SUM(D255:D272)</f>
        <v>2355</v>
      </c>
      <c r="E273" s="83">
        <f>SUM(E255:E272)</f>
        <v>1293</v>
      </c>
      <c r="F273" s="83">
        <f>SUM(F255:F272)</f>
        <v>7188</v>
      </c>
      <c r="G273" s="153"/>
    </row>
    <row r="274" spans="1:7" s="10" customFormat="1" ht="16.05" customHeight="1" x14ac:dyDescent="0.25">
      <c r="A274" s="131"/>
      <c r="B274" s="220" t="s">
        <v>14</v>
      </c>
      <c r="C274" s="221"/>
      <c r="D274" s="221"/>
      <c r="E274" s="221"/>
      <c r="F274" s="222"/>
      <c r="G274" s="130"/>
    </row>
    <row r="275" spans="1:7" s="10" customFormat="1" ht="16.05" customHeight="1" x14ac:dyDescent="0.25">
      <c r="A275" s="49" t="s">
        <v>231</v>
      </c>
      <c r="B275" s="79">
        <v>197</v>
      </c>
      <c r="C275" s="79">
        <v>258</v>
      </c>
      <c r="D275" s="79">
        <v>40</v>
      </c>
      <c r="E275" s="79">
        <v>3</v>
      </c>
      <c r="F275" s="79">
        <v>65</v>
      </c>
      <c r="G275" s="151"/>
    </row>
    <row r="276" spans="1:7" s="10" customFormat="1" ht="16.05" customHeight="1" x14ac:dyDescent="0.25">
      <c r="A276" s="49" t="s">
        <v>232</v>
      </c>
      <c r="B276" s="79">
        <v>5</v>
      </c>
      <c r="C276" s="79">
        <v>5</v>
      </c>
      <c r="D276" s="79">
        <v>25</v>
      </c>
      <c r="E276" s="79">
        <v>22</v>
      </c>
      <c r="F276" s="79">
        <v>66</v>
      </c>
      <c r="G276" s="151"/>
    </row>
    <row r="277" spans="1:7" s="10" customFormat="1" ht="16.05" customHeight="1" x14ac:dyDescent="0.25">
      <c r="A277" s="49" t="s">
        <v>234</v>
      </c>
      <c r="B277" s="79">
        <v>11</v>
      </c>
      <c r="C277" s="79">
        <v>11</v>
      </c>
      <c r="D277" s="79">
        <v>16</v>
      </c>
      <c r="E277" s="79">
        <v>14</v>
      </c>
      <c r="F277" s="79">
        <v>33</v>
      </c>
      <c r="G277" s="151"/>
    </row>
    <row r="278" spans="1:7" s="10" customFormat="1" ht="16.05" customHeight="1" x14ac:dyDescent="0.25">
      <c r="A278" s="49" t="s">
        <v>235</v>
      </c>
      <c r="B278" s="79">
        <v>66</v>
      </c>
      <c r="C278" s="79">
        <v>90</v>
      </c>
      <c r="D278" s="79">
        <v>40</v>
      </c>
      <c r="E278" s="79">
        <v>20</v>
      </c>
      <c r="F278" s="79">
        <v>107</v>
      </c>
      <c r="G278" s="151"/>
    </row>
    <row r="279" spans="1:7" s="10" customFormat="1" ht="16.05" customHeight="1" x14ac:dyDescent="0.25">
      <c r="A279" s="49" t="s">
        <v>236</v>
      </c>
      <c r="B279" s="79">
        <v>11</v>
      </c>
      <c r="C279" s="79">
        <v>12</v>
      </c>
      <c r="D279" s="79">
        <v>15</v>
      </c>
      <c r="E279" s="79">
        <v>11</v>
      </c>
      <c r="F279" s="79">
        <v>23</v>
      </c>
      <c r="G279" s="151"/>
    </row>
    <row r="280" spans="1:7" s="10" customFormat="1" ht="16.05" customHeight="1" x14ac:dyDescent="0.25">
      <c r="A280" s="49" t="s">
        <v>237</v>
      </c>
      <c r="B280" s="79">
        <v>439</v>
      </c>
      <c r="C280" s="79">
        <v>503</v>
      </c>
      <c r="D280" s="79">
        <v>394</v>
      </c>
      <c r="E280" s="79">
        <v>195</v>
      </c>
      <c r="F280" s="79">
        <v>996</v>
      </c>
      <c r="G280" s="151"/>
    </row>
    <row r="281" spans="1:7" s="10" customFormat="1" ht="16.05" customHeight="1" x14ac:dyDescent="0.25">
      <c r="A281" s="49" t="s">
        <v>238</v>
      </c>
      <c r="B281" s="79">
        <v>27</v>
      </c>
      <c r="C281" s="79">
        <v>27</v>
      </c>
      <c r="D281" s="79">
        <v>31</v>
      </c>
      <c r="E281" s="79">
        <v>14</v>
      </c>
      <c r="F281" s="79">
        <v>85</v>
      </c>
      <c r="G281" s="151"/>
    </row>
    <row r="282" spans="1:7" s="10" customFormat="1" ht="16.05" customHeight="1" x14ac:dyDescent="0.25">
      <c r="A282" s="49" t="s">
        <v>239</v>
      </c>
      <c r="B282" s="79">
        <v>5</v>
      </c>
      <c r="C282" s="79">
        <v>5</v>
      </c>
      <c r="D282" s="79">
        <v>1</v>
      </c>
      <c r="E282" s="79">
        <v>0</v>
      </c>
      <c r="F282" s="79">
        <v>3</v>
      </c>
      <c r="G282" s="151"/>
    </row>
    <row r="283" spans="1:7" s="10" customFormat="1" ht="16.05" customHeight="1" x14ac:dyDescent="0.25">
      <c r="A283" s="49" t="s">
        <v>240</v>
      </c>
      <c r="B283" s="79">
        <v>185</v>
      </c>
      <c r="C283" s="79">
        <v>258</v>
      </c>
      <c r="D283" s="79">
        <v>172</v>
      </c>
      <c r="E283" s="79">
        <v>122</v>
      </c>
      <c r="F283" s="79">
        <v>363</v>
      </c>
      <c r="G283" s="151"/>
    </row>
    <row r="284" spans="1:7" s="10" customFormat="1" ht="16.05" customHeight="1" x14ac:dyDescent="0.25">
      <c r="A284" s="49" t="s">
        <v>241</v>
      </c>
      <c r="B284" s="79">
        <v>23</v>
      </c>
      <c r="C284" s="79">
        <v>25</v>
      </c>
      <c r="D284" s="79">
        <v>20</v>
      </c>
      <c r="E284" s="79">
        <v>15</v>
      </c>
      <c r="F284" s="79">
        <v>59</v>
      </c>
      <c r="G284" s="151"/>
    </row>
    <row r="285" spans="1:7" s="10" customFormat="1" ht="16.05" customHeight="1" x14ac:dyDescent="0.25">
      <c r="A285" s="49" t="s">
        <v>242</v>
      </c>
      <c r="B285" s="79">
        <v>7</v>
      </c>
      <c r="C285" s="79">
        <v>8</v>
      </c>
      <c r="D285" s="79">
        <v>3</v>
      </c>
      <c r="E285" s="79">
        <v>0</v>
      </c>
      <c r="F285" s="79">
        <v>7</v>
      </c>
      <c r="G285" s="151"/>
    </row>
    <row r="286" spans="1:7" s="10" customFormat="1" ht="16.05" customHeight="1" x14ac:dyDescent="0.25">
      <c r="A286" s="49" t="s">
        <v>243</v>
      </c>
      <c r="B286" s="79">
        <v>68</v>
      </c>
      <c r="C286" s="79">
        <v>75</v>
      </c>
      <c r="D286" s="79">
        <v>75</v>
      </c>
      <c r="E286" s="79">
        <v>48</v>
      </c>
      <c r="F286" s="79">
        <v>158</v>
      </c>
      <c r="G286" s="151"/>
    </row>
    <row r="287" spans="1:7" s="10" customFormat="1" ht="16.05" customHeight="1" x14ac:dyDescent="0.25">
      <c r="A287" s="49" t="s">
        <v>244</v>
      </c>
      <c r="B287" s="79">
        <v>10</v>
      </c>
      <c r="C287" s="79">
        <v>15</v>
      </c>
      <c r="D287" s="79">
        <v>3</v>
      </c>
      <c r="E287" s="79">
        <v>0</v>
      </c>
      <c r="F287" s="79">
        <v>4</v>
      </c>
      <c r="G287" s="151"/>
    </row>
    <row r="288" spans="1:7" s="10" customFormat="1" ht="16.05" customHeight="1" x14ac:dyDescent="0.25">
      <c r="A288" s="49" t="s">
        <v>245</v>
      </c>
      <c r="B288" s="79">
        <v>30</v>
      </c>
      <c r="C288" s="79">
        <v>36</v>
      </c>
      <c r="D288" s="79">
        <v>18</v>
      </c>
      <c r="E288" s="79">
        <v>5</v>
      </c>
      <c r="F288" s="79">
        <v>40</v>
      </c>
      <c r="G288" s="151"/>
    </row>
    <row r="289" spans="1:7" s="10" customFormat="1" ht="16.05" customHeight="1" x14ac:dyDescent="0.25">
      <c r="A289" s="49" t="s">
        <v>249</v>
      </c>
      <c r="B289" s="79">
        <v>21</v>
      </c>
      <c r="C289" s="79">
        <v>21</v>
      </c>
      <c r="D289" s="79">
        <v>42</v>
      </c>
      <c r="E289" s="79">
        <v>34</v>
      </c>
      <c r="F289" s="79">
        <v>100</v>
      </c>
      <c r="G289" s="151"/>
    </row>
    <row r="290" spans="1:7" s="10" customFormat="1" ht="16.05" customHeight="1" x14ac:dyDescent="0.25">
      <c r="A290" s="49" t="s">
        <v>246</v>
      </c>
      <c r="B290" s="79">
        <v>52</v>
      </c>
      <c r="C290" s="79">
        <v>52</v>
      </c>
      <c r="D290" s="79">
        <v>192</v>
      </c>
      <c r="E290" s="79">
        <v>171</v>
      </c>
      <c r="F290" s="79">
        <v>444</v>
      </c>
      <c r="G290" s="151"/>
    </row>
    <row r="291" spans="1:7" s="10" customFormat="1" ht="16.05" customHeight="1" x14ac:dyDescent="0.25">
      <c r="A291" s="49" t="s">
        <v>247</v>
      </c>
      <c r="B291" s="79">
        <v>1</v>
      </c>
      <c r="C291" s="79">
        <v>1</v>
      </c>
      <c r="D291" s="79">
        <v>12</v>
      </c>
      <c r="E291" s="79">
        <v>11</v>
      </c>
      <c r="F291" s="79">
        <v>27</v>
      </c>
      <c r="G291" s="151"/>
    </row>
    <row r="292" spans="1:7" s="10" customFormat="1" ht="16.05" customHeight="1" x14ac:dyDescent="0.25">
      <c r="A292" s="49" t="s">
        <v>248</v>
      </c>
      <c r="B292" s="79">
        <v>196</v>
      </c>
      <c r="C292" s="79">
        <v>209</v>
      </c>
      <c r="D292" s="79">
        <v>62</v>
      </c>
      <c r="E292" s="79">
        <v>13</v>
      </c>
      <c r="F292" s="79">
        <v>95</v>
      </c>
      <c r="G292" s="151"/>
    </row>
    <row r="293" spans="1:7" s="59" customFormat="1" ht="16.05" customHeight="1" x14ac:dyDescent="0.3">
      <c r="A293" s="152" t="s">
        <v>1</v>
      </c>
      <c r="B293" s="83">
        <f>SUM(B275:B292)</f>
        <v>1354</v>
      </c>
      <c r="C293" s="83">
        <f>SUM(C275:C292)</f>
        <v>1611</v>
      </c>
      <c r="D293" s="83">
        <f>SUM(D275:D292)</f>
        <v>1161</v>
      </c>
      <c r="E293" s="83">
        <f>SUM(E275:E292)</f>
        <v>698</v>
      </c>
      <c r="F293" s="83">
        <f>SUM(F275:F292)</f>
        <v>2675</v>
      </c>
      <c r="G293" s="153"/>
    </row>
    <row r="294" spans="1:7" s="10" customFormat="1" ht="16.05" customHeight="1" x14ac:dyDescent="0.25">
      <c r="A294" s="131"/>
      <c r="B294" s="220" t="s">
        <v>15</v>
      </c>
      <c r="C294" s="221"/>
      <c r="D294" s="221"/>
      <c r="E294" s="221"/>
      <c r="F294" s="222"/>
      <c r="G294" s="130"/>
    </row>
    <row r="295" spans="1:7" s="10" customFormat="1" ht="16.05" customHeight="1" x14ac:dyDescent="0.25">
      <c r="A295" s="49" t="s">
        <v>231</v>
      </c>
      <c r="B295" s="79">
        <v>764</v>
      </c>
      <c r="C295" s="79">
        <v>851</v>
      </c>
      <c r="D295" s="79">
        <v>445</v>
      </c>
      <c r="E295" s="79">
        <v>168</v>
      </c>
      <c r="F295" s="79">
        <v>1395</v>
      </c>
      <c r="G295" s="151"/>
    </row>
    <row r="296" spans="1:7" s="10" customFormat="1" ht="16.05" customHeight="1" x14ac:dyDescent="0.25">
      <c r="A296" s="49" t="s">
        <v>232</v>
      </c>
      <c r="B296" s="79">
        <v>48</v>
      </c>
      <c r="C296" s="79">
        <v>48</v>
      </c>
      <c r="D296" s="79">
        <v>170</v>
      </c>
      <c r="E296" s="79">
        <v>140</v>
      </c>
      <c r="F296" s="79">
        <v>620</v>
      </c>
      <c r="G296" s="151"/>
    </row>
    <row r="297" spans="1:7" s="10" customFormat="1" ht="16.05" customHeight="1" x14ac:dyDescent="0.25">
      <c r="A297" s="49" t="s">
        <v>234</v>
      </c>
      <c r="B297" s="79">
        <v>50</v>
      </c>
      <c r="C297" s="79">
        <v>53</v>
      </c>
      <c r="D297" s="79">
        <v>92</v>
      </c>
      <c r="E297" s="79">
        <v>72</v>
      </c>
      <c r="F297" s="79">
        <v>235</v>
      </c>
      <c r="G297" s="151"/>
    </row>
    <row r="298" spans="1:7" s="10" customFormat="1" ht="16.05" customHeight="1" x14ac:dyDescent="0.25">
      <c r="A298" s="49" t="s">
        <v>235</v>
      </c>
      <c r="B298" s="79">
        <v>219</v>
      </c>
      <c r="C298" s="79">
        <v>258</v>
      </c>
      <c r="D298" s="79">
        <v>275</v>
      </c>
      <c r="E298" s="79">
        <v>166</v>
      </c>
      <c r="F298" s="79">
        <v>862</v>
      </c>
      <c r="G298" s="151"/>
    </row>
    <row r="299" spans="1:7" s="10" customFormat="1" ht="16.05" customHeight="1" x14ac:dyDescent="0.25">
      <c r="A299" s="49" t="s">
        <v>236</v>
      </c>
      <c r="B299" s="79">
        <v>40</v>
      </c>
      <c r="C299" s="79">
        <v>41</v>
      </c>
      <c r="D299" s="79">
        <v>67</v>
      </c>
      <c r="E299" s="79">
        <v>41</v>
      </c>
      <c r="F299" s="79">
        <v>205</v>
      </c>
      <c r="G299" s="151"/>
    </row>
    <row r="300" spans="1:7" s="10" customFormat="1" ht="16.05" customHeight="1" x14ac:dyDescent="0.25">
      <c r="A300" s="49" t="s">
        <v>237</v>
      </c>
      <c r="B300" s="79">
        <v>1538</v>
      </c>
      <c r="C300" s="79">
        <v>1652</v>
      </c>
      <c r="D300" s="79">
        <v>1746</v>
      </c>
      <c r="E300" s="79">
        <v>804</v>
      </c>
      <c r="F300" s="79">
        <v>6063</v>
      </c>
      <c r="G300" s="151"/>
    </row>
    <row r="301" spans="1:7" s="10" customFormat="1" ht="16.05" customHeight="1" x14ac:dyDescent="0.25">
      <c r="A301" s="49" t="s">
        <v>238</v>
      </c>
      <c r="B301" s="79">
        <v>138</v>
      </c>
      <c r="C301" s="79">
        <v>141</v>
      </c>
      <c r="D301" s="79">
        <v>133</v>
      </c>
      <c r="E301" s="79">
        <v>41</v>
      </c>
      <c r="F301" s="79">
        <v>493</v>
      </c>
      <c r="G301" s="151"/>
    </row>
    <row r="302" spans="1:7" s="10" customFormat="1" ht="16.05" customHeight="1" x14ac:dyDescent="0.25">
      <c r="A302" s="49" t="s">
        <v>239</v>
      </c>
      <c r="B302" s="79">
        <v>41</v>
      </c>
      <c r="C302" s="79">
        <v>42</v>
      </c>
      <c r="D302" s="79">
        <v>33</v>
      </c>
      <c r="E302" s="79">
        <v>10</v>
      </c>
      <c r="F302" s="79">
        <v>104</v>
      </c>
      <c r="G302" s="151"/>
    </row>
    <row r="303" spans="1:7" s="10" customFormat="1" ht="16.05" customHeight="1" x14ac:dyDescent="0.25">
      <c r="A303" s="49" t="s">
        <v>240</v>
      </c>
      <c r="B303" s="79">
        <v>521</v>
      </c>
      <c r="C303" s="79">
        <v>641</v>
      </c>
      <c r="D303" s="79">
        <v>797</v>
      </c>
      <c r="E303" s="79">
        <v>569</v>
      </c>
      <c r="F303" s="79">
        <v>2359</v>
      </c>
      <c r="G303" s="151"/>
    </row>
    <row r="304" spans="1:7" s="10" customFormat="1" ht="16.05" customHeight="1" x14ac:dyDescent="0.25">
      <c r="A304" s="49" t="s">
        <v>241</v>
      </c>
      <c r="B304" s="79">
        <v>107</v>
      </c>
      <c r="C304" s="79">
        <v>111</v>
      </c>
      <c r="D304" s="79">
        <v>138</v>
      </c>
      <c r="E304" s="79">
        <v>78</v>
      </c>
      <c r="F304" s="79">
        <v>477</v>
      </c>
      <c r="G304" s="151"/>
    </row>
    <row r="305" spans="1:16" s="10" customFormat="1" ht="16.05" customHeight="1" x14ac:dyDescent="0.25">
      <c r="A305" s="49" t="s">
        <v>242</v>
      </c>
      <c r="B305" s="79">
        <v>26</v>
      </c>
      <c r="C305" s="79">
        <v>27</v>
      </c>
      <c r="D305" s="79">
        <v>16</v>
      </c>
      <c r="E305" s="79">
        <v>0</v>
      </c>
      <c r="F305" s="79">
        <v>33</v>
      </c>
      <c r="G305" s="151"/>
    </row>
    <row r="306" spans="1:16" s="10" customFormat="1" ht="16.05" customHeight="1" x14ac:dyDescent="0.25">
      <c r="A306" s="49" t="s">
        <v>243</v>
      </c>
      <c r="B306" s="79">
        <v>182</v>
      </c>
      <c r="C306" s="79">
        <v>203</v>
      </c>
      <c r="D306" s="79">
        <v>296</v>
      </c>
      <c r="E306" s="79">
        <v>198</v>
      </c>
      <c r="F306" s="79">
        <v>971</v>
      </c>
      <c r="G306" s="151"/>
    </row>
    <row r="307" spans="1:16" s="10" customFormat="1" ht="16.05" customHeight="1" x14ac:dyDescent="0.25">
      <c r="A307" s="49" t="s">
        <v>244</v>
      </c>
      <c r="B307" s="79">
        <v>29</v>
      </c>
      <c r="C307" s="79">
        <v>42</v>
      </c>
      <c r="D307" s="79">
        <v>14</v>
      </c>
      <c r="E307" s="79">
        <v>2</v>
      </c>
      <c r="F307" s="79">
        <v>57</v>
      </c>
      <c r="G307" s="151"/>
    </row>
    <row r="308" spans="1:16" s="10" customFormat="1" ht="16.05" customHeight="1" x14ac:dyDescent="0.25">
      <c r="A308" s="49" t="s">
        <v>245</v>
      </c>
      <c r="B308" s="79">
        <v>118</v>
      </c>
      <c r="C308" s="79">
        <v>139</v>
      </c>
      <c r="D308" s="79">
        <v>101</v>
      </c>
      <c r="E308" s="79">
        <v>35</v>
      </c>
      <c r="F308" s="79">
        <v>296</v>
      </c>
      <c r="G308" s="151"/>
    </row>
    <row r="309" spans="1:16" s="10" customFormat="1" ht="16.05" customHeight="1" x14ac:dyDescent="0.25">
      <c r="A309" s="49" t="s">
        <v>249</v>
      </c>
      <c r="B309" s="79">
        <v>126</v>
      </c>
      <c r="C309" s="79">
        <v>128</v>
      </c>
      <c r="D309" s="79">
        <v>244</v>
      </c>
      <c r="E309" s="79">
        <v>162</v>
      </c>
      <c r="F309" s="79">
        <v>980</v>
      </c>
      <c r="G309" s="151"/>
    </row>
    <row r="310" spans="1:16" s="10" customFormat="1" ht="16.05" customHeight="1" x14ac:dyDescent="0.25">
      <c r="A310" s="49" t="s">
        <v>246</v>
      </c>
      <c r="B310" s="79">
        <v>328</v>
      </c>
      <c r="C310" s="79">
        <v>330</v>
      </c>
      <c r="D310" s="79">
        <v>771</v>
      </c>
      <c r="E310" s="79">
        <v>573</v>
      </c>
      <c r="F310" s="79">
        <v>2499</v>
      </c>
      <c r="G310" s="151"/>
    </row>
    <row r="311" spans="1:16" s="10" customFormat="1" ht="16.05" customHeight="1" x14ac:dyDescent="0.25">
      <c r="A311" s="49" t="s">
        <v>247</v>
      </c>
      <c r="B311" s="79">
        <v>20</v>
      </c>
      <c r="C311" s="79">
        <v>20</v>
      </c>
      <c r="D311" s="79">
        <v>56</v>
      </c>
      <c r="E311" s="79">
        <v>41</v>
      </c>
      <c r="F311" s="79">
        <v>175</v>
      </c>
      <c r="G311" s="151"/>
    </row>
    <row r="312" spans="1:16" s="10" customFormat="1" ht="16.05" customHeight="1" x14ac:dyDescent="0.25">
      <c r="A312" s="49" t="s">
        <v>248</v>
      </c>
      <c r="B312" s="79">
        <v>735</v>
      </c>
      <c r="C312" s="79">
        <v>754</v>
      </c>
      <c r="D312" s="79">
        <v>566</v>
      </c>
      <c r="E312" s="79">
        <v>194</v>
      </c>
      <c r="F312" s="79">
        <v>1759</v>
      </c>
      <c r="G312" s="151"/>
    </row>
    <row r="313" spans="1:16" s="59" customFormat="1" ht="16.5" customHeight="1" x14ac:dyDescent="0.3">
      <c r="A313" s="152" t="s">
        <v>1</v>
      </c>
      <c r="B313" s="83">
        <f>SUM(B295:B312)</f>
        <v>5030</v>
      </c>
      <c r="C313" s="83">
        <f>SUM(C295:C312)</f>
        <v>5481</v>
      </c>
      <c r="D313" s="83">
        <f>SUM(D295:D312)</f>
        <v>5960</v>
      </c>
      <c r="E313" s="83">
        <f>SUM(E295:E312)</f>
        <v>3294</v>
      </c>
      <c r="F313" s="83">
        <f>SUM(F295:F312)</f>
        <v>19583</v>
      </c>
      <c r="G313" s="153"/>
    </row>
    <row r="314" spans="1:16" s="10" customFormat="1" ht="13.2" x14ac:dyDescent="0.25">
      <c r="A314" s="6" t="s">
        <v>170</v>
      </c>
      <c r="B314" s="6"/>
      <c r="C314" s="6"/>
      <c r="D314" s="6"/>
      <c r="E314" s="6"/>
      <c r="F314" s="6"/>
      <c r="G314" s="134"/>
      <c r="H314" s="134"/>
      <c r="I314" s="134"/>
    </row>
    <row r="315" spans="1:16" s="10" customFormat="1" ht="13.2" x14ac:dyDescent="0.25">
      <c r="A315" s="6"/>
      <c r="B315" s="6"/>
      <c r="C315" s="6"/>
      <c r="D315" s="6"/>
      <c r="E315" s="6"/>
      <c r="F315" s="6"/>
      <c r="G315" s="134"/>
      <c r="H315" s="134"/>
      <c r="I315" s="134"/>
    </row>
    <row r="316" spans="1:16" s="10" customFormat="1" ht="16.05" customHeight="1" x14ac:dyDescent="0.35">
      <c r="A316" s="112" t="s">
        <v>212</v>
      </c>
      <c r="B316" s="6"/>
      <c r="C316" s="6"/>
      <c r="D316" s="6"/>
      <c r="I316" s="134"/>
      <c r="K316" s="6"/>
    </row>
    <row r="317" spans="1:16" s="10" customFormat="1" ht="17.399999999999999" x14ac:dyDescent="0.3">
      <c r="A317" s="154"/>
      <c r="B317" s="6"/>
      <c r="C317" s="6"/>
      <c r="D317" s="6"/>
      <c r="E317" s="6"/>
      <c r="F317" s="6"/>
      <c r="G317" s="134"/>
      <c r="H317" s="214"/>
      <c r="I317" s="214"/>
      <c r="J317" s="214"/>
      <c r="K317" s="214"/>
      <c r="L317" s="214"/>
      <c r="M317" s="214"/>
      <c r="P317" s="110"/>
    </row>
    <row r="318" spans="1:16" s="10" customFormat="1" ht="18" x14ac:dyDescent="0.35">
      <c r="A318" s="112" t="s">
        <v>258</v>
      </c>
      <c r="B318" s="6"/>
      <c r="C318" s="6"/>
      <c r="D318" s="6"/>
      <c r="J318" s="155"/>
      <c r="K318" s="155"/>
      <c r="L318" s="155"/>
      <c r="M318" s="155"/>
      <c r="P318" s="110"/>
    </row>
    <row r="319" spans="1:16" s="10" customFormat="1" ht="17.399999999999999" x14ac:dyDescent="0.3">
      <c r="A319" s="215" t="s">
        <v>26</v>
      </c>
      <c r="B319" s="215"/>
      <c r="C319" s="215"/>
      <c r="D319" s="215"/>
      <c r="E319" s="215"/>
      <c r="F319" s="215"/>
      <c r="G319" s="215"/>
      <c r="J319" s="110"/>
    </row>
    <row r="320" spans="1:16" s="10" customFormat="1" ht="65.55" customHeight="1" x14ac:dyDescent="0.25">
      <c r="A320" s="156" t="s">
        <v>0</v>
      </c>
      <c r="B320" s="128" t="s">
        <v>206</v>
      </c>
      <c r="C320" s="128" t="s">
        <v>166</v>
      </c>
      <c r="D320" s="128" t="s">
        <v>252</v>
      </c>
      <c r="E320" s="128" t="s">
        <v>207</v>
      </c>
      <c r="F320" s="128" t="s">
        <v>53</v>
      </c>
      <c r="G320" s="128" t="s">
        <v>54</v>
      </c>
      <c r="N320" s="141"/>
      <c r="O320" s="141"/>
    </row>
    <row r="321" spans="1:15" s="10" customFormat="1" ht="16.05" customHeight="1" x14ac:dyDescent="0.25">
      <c r="A321" s="49" t="s">
        <v>232</v>
      </c>
      <c r="B321" s="79">
        <v>2</v>
      </c>
      <c r="C321" s="88">
        <v>100</v>
      </c>
      <c r="D321" s="79">
        <v>25</v>
      </c>
      <c r="E321" s="146">
        <v>100</v>
      </c>
      <c r="F321" s="79">
        <v>2</v>
      </c>
      <c r="G321" s="79">
        <v>17</v>
      </c>
    </row>
    <row r="322" spans="1:15" s="10" customFormat="1" ht="16.05" customHeight="1" x14ac:dyDescent="0.25">
      <c r="A322" s="49" t="s">
        <v>235</v>
      </c>
      <c r="B322" s="79">
        <v>3</v>
      </c>
      <c r="C322" s="88">
        <v>100</v>
      </c>
      <c r="D322" s="79">
        <v>11</v>
      </c>
      <c r="E322" s="146">
        <v>100</v>
      </c>
      <c r="F322" s="79">
        <v>3</v>
      </c>
      <c r="G322" s="79">
        <v>8</v>
      </c>
    </row>
    <row r="323" spans="1:15" s="10" customFormat="1" ht="16.05" customHeight="1" x14ac:dyDescent="0.25">
      <c r="A323" s="49" t="s">
        <v>237</v>
      </c>
      <c r="B323" s="79">
        <v>71</v>
      </c>
      <c r="C323" s="88">
        <v>100</v>
      </c>
      <c r="D323" s="79">
        <v>615</v>
      </c>
      <c r="E323" s="146">
        <v>100</v>
      </c>
      <c r="F323" s="79">
        <v>69</v>
      </c>
      <c r="G323" s="79">
        <v>369</v>
      </c>
    </row>
    <row r="324" spans="1:15" s="10" customFormat="1" ht="16.05" customHeight="1" x14ac:dyDescent="0.25">
      <c r="A324" s="49" t="s">
        <v>238</v>
      </c>
      <c r="B324" s="79">
        <v>1</v>
      </c>
      <c r="C324" s="88">
        <v>100</v>
      </c>
      <c r="D324" s="79">
        <v>5</v>
      </c>
      <c r="E324" s="146">
        <v>100</v>
      </c>
      <c r="F324" s="79">
        <v>1</v>
      </c>
      <c r="G324" s="79">
        <v>4</v>
      </c>
    </row>
    <row r="325" spans="1:15" s="10" customFormat="1" ht="16.05" customHeight="1" x14ac:dyDescent="0.25">
      <c r="A325" s="49" t="s">
        <v>240</v>
      </c>
      <c r="B325" s="79">
        <v>36</v>
      </c>
      <c r="C325" s="88">
        <v>100</v>
      </c>
      <c r="D325" s="79">
        <v>382</v>
      </c>
      <c r="E325" s="146">
        <v>100</v>
      </c>
      <c r="F325" s="79">
        <v>32</v>
      </c>
      <c r="G325" s="79">
        <v>229</v>
      </c>
    </row>
    <row r="326" spans="1:15" s="10" customFormat="1" ht="16.05" customHeight="1" x14ac:dyDescent="0.25">
      <c r="A326" s="49" t="s">
        <v>241</v>
      </c>
      <c r="B326" s="79">
        <v>2</v>
      </c>
      <c r="C326" s="88">
        <v>100</v>
      </c>
      <c r="D326" s="79">
        <v>3</v>
      </c>
      <c r="E326" s="146">
        <v>100</v>
      </c>
      <c r="F326" s="79">
        <v>1</v>
      </c>
      <c r="G326" s="79">
        <v>1</v>
      </c>
    </row>
    <row r="327" spans="1:15" s="10" customFormat="1" ht="16.05" customHeight="1" x14ac:dyDescent="0.25">
      <c r="A327" s="49" t="s">
        <v>243</v>
      </c>
      <c r="B327" s="79">
        <v>22</v>
      </c>
      <c r="C327" s="88">
        <v>100</v>
      </c>
      <c r="D327" s="79">
        <v>237</v>
      </c>
      <c r="E327" s="146">
        <v>100</v>
      </c>
      <c r="F327" s="79">
        <v>19</v>
      </c>
      <c r="G327" s="79">
        <v>131</v>
      </c>
    </row>
    <row r="328" spans="1:15" s="10" customFormat="1" ht="16.05" customHeight="1" x14ac:dyDescent="0.25">
      <c r="A328" s="49" t="s">
        <v>244</v>
      </c>
      <c r="B328" s="79">
        <v>1</v>
      </c>
      <c r="C328" s="88">
        <v>100</v>
      </c>
      <c r="D328" s="79">
        <v>7</v>
      </c>
      <c r="E328" s="146">
        <v>100</v>
      </c>
      <c r="F328" s="79">
        <v>1</v>
      </c>
      <c r="G328" s="79">
        <v>5</v>
      </c>
    </row>
    <row r="329" spans="1:15" s="10" customFormat="1" ht="16.05" customHeight="1" x14ac:dyDescent="0.25">
      <c r="A329" s="49" t="s">
        <v>245</v>
      </c>
      <c r="B329" s="79">
        <v>3</v>
      </c>
      <c r="C329" s="88">
        <v>100</v>
      </c>
      <c r="D329" s="79">
        <v>24</v>
      </c>
      <c r="E329" s="146">
        <v>100</v>
      </c>
      <c r="F329" s="79">
        <v>3</v>
      </c>
      <c r="G329" s="79">
        <v>14</v>
      </c>
    </row>
    <row r="330" spans="1:15" s="10" customFormat="1" ht="16.05" customHeight="1" x14ac:dyDescent="0.25">
      <c r="A330" s="49" t="s">
        <v>249</v>
      </c>
      <c r="B330" s="79">
        <v>2</v>
      </c>
      <c r="C330" s="88">
        <v>100</v>
      </c>
      <c r="D330" s="79">
        <v>39</v>
      </c>
      <c r="E330" s="146">
        <v>100</v>
      </c>
      <c r="F330" s="79">
        <v>2</v>
      </c>
      <c r="G330" s="79">
        <v>24</v>
      </c>
    </row>
    <row r="331" spans="1:15" s="10" customFormat="1" ht="16.05" customHeight="1" x14ac:dyDescent="0.25">
      <c r="A331" s="49" t="s">
        <v>246</v>
      </c>
      <c r="B331" s="79">
        <v>8</v>
      </c>
      <c r="C331" s="88">
        <v>100</v>
      </c>
      <c r="D331" s="79">
        <v>133</v>
      </c>
      <c r="E331" s="146">
        <v>100</v>
      </c>
      <c r="F331" s="79">
        <v>8</v>
      </c>
      <c r="G331" s="79">
        <v>71</v>
      </c>
    </row>
    <row r="332" spans="1:15" s="10" customFormat="1" ht="16.05" customHeight="1" x14ac:dyDescent="0.25">
      <c r="A332" s="49" t="s">
        <v>248</v>
      </c>
      <c r="B332" s="79">
        <v>8</v>
      </c>
      <c r="C332" s="88">
        <v>100</v>
      </c>
      <c r="D332" s="79">
        <v>80</v>
      </c>
      <c r="E332" s="146">
        <v>100</v>
      </c>
      <c r="F332" s="79">
        <v>8</v>
      </c>
      <c r="G332" s="79">
        <v>52</v>
      </c>
    </row>
    <row r="333" spans="1:15" s="59" customFormat="1" ht="16.05" customHeight="1" x14ac:dyDescent="0.25">
      <c r="A333" s="82" t="s">
        <v>1</v>
      </c>
      <c r="B333" s="83">
        <f>SUM(B321:B332)</f>
        <v>159</v>
      </c>
      <c r="C333" s="89">
        <v>100</v>
      </c>
      <c r="D333" s="83">
        <f>SUM(D321:D332)</f>
        <v>1561</v>
      </c>
      <c r="E333" s="89">
        <v>100</v>
      </c>
      <c r="F333" s="83">
        <f>SUM(F321:F332)</f>
        <v>149</v>
      </c>
      <c r="G333" s="83">
        <f>SUM(G321:G332)</f>
        <v>925</v>
      </c>
    </row>
    <row r="334" spans="1:15" s="10" customFormat="1" ht="17.399999999999999" x14ac:dyDescent="0.3">
      <c r="A334" s="200" t="s">
        <v>132</v>
      </c>
      <c r="B334" s="200"/>
      <c r="C334" s="200"/>
      <c r="D334" s="200"/>
      <c r="E334" s="200"/>
      <c r="F334" s="200"/>
      <c r="G334" s="200"/>
      <c r="J334" s="110"/>
    </row>
    <row r="335" spans="1:15" s="10" customFormat="1" ht="65.55" customHeight="1" x14ac:dyDescent="0.25">
      <c r="A335" s="156" t="s">
        <v>0</v>
      </c>
      <c r="B335" s="128" t="s">
        <v>206</v>
      </c>
      <c r="C335" s="128" t="s">
        <v>166</v>
      </c>
      <c r="D335" s="128" t="s">
        <v>252</v>
      </c>
      <c r="E335" s="128" t="s">
        <v>207</v>
      </c>
      <c r="F335" s="128" t="s">
        <v>53</v>
      </c>
      <c r="G335" s="128" t="s">
        <v>54</v>
      </c>
      <c r="N335" s="141"/>
      <c r="O335" s="141"/>
    </row>
    <row r="336" spans="1:15" s="10" customFormat="1" ht="15.6" customHeight="1" x14ac:dyDescent="0.25">
      <c r="A336" s="49" t="s">
        <v>235</v>
      </c>
      <c r="B336" s="79">
        <v>2</v>
      </c>
      <c r="C336" s="88">
        <v>100</v>
      </c>
      <c r="D336" s="79">
        <v>24</v>
      </c>
      <c r="E336" s="146">
        <v>100</v>
      </c>
      <c r="F336" s="79">
        <v>2</v>
      </c>
      <c r="G336" s="79">
        <v>12</v>
      </c>
    </row>
    <row r="337" spans="1:15" s="10" customFormat="1" ht="15.6" customHeight="1" x14ac:dyDescent="0.25">
      <c r="A337" s="49" t="s">
        <v>237</v>
      </c>
      <c r="B337" s="79">
        <v>3</v>
      </c>
      <c r="C337" s="88">
        <v>100</v>
      </c>
      <c r="D337" s="79">
        <v>28</v>
      </c>
      <c r="E337" s="146">
        <v>100</v>
      </c>
      <c r="F337" s="79">
        <v>3</v>
      </c>
      <c r="G337" s="79">
        <v>20</v>
      </c>
    </row>
    <row r="338" spans="1:15" s="10" customFormat="1" ht="15.6" customHeight="1" x14ac:dyDescent="0.25">
      <c r="A338" s="49" t="s">
        <v>239</v>
      </c>
      <c r="B338" s="79">
        <v>1</v>
      </c>
      <c r="C338" s="88">
        <v>100</v>
      </c>
      <c r="D338" s="79">
        <v>5</v>
      </c>
      <c r="E338" s="146">
        <v>100</v>
      </c>
      <c r="F338" s="79">
        <v>1</v>
      </c>
      <c r="G338" s="79">
        <v>3</v>
      </c>
    </row>
    <row r="339" spans="1:15" s="10" customFormat="1" ht="15.6" customHeight="1" x14ac:dyDescent="0.25">
      <c r="A339" s="49" t="s">
        <v>240</v>
      </c>
      <c r="B339" s="79">
        <v>6</v>
      </c>
      <c r="C339" s="88">
        <v>100</v>
      </c>
      <c r="D339" s="79">
        <v>60</v>
      </c>
      <c r="E339" s="146">
        <v>100</v>
      </c>
      <c r="F339" s="79">
        <v>6</v>
      </c>
      <c r="G339" s="79">
        <v>35</v>
      </c>
    </row>
    <row r="340" spans="1:15" s="10" customFormat="1" ht="15.6" customHeight="1" x14ac:dyDescent="0.25">
      <c r="A340" s="49" t="s">
        <v>243</v>
      </c>
      <c r="B340" s="79">
        <v>22</v>
      </c>
      <c r="C340" s="88">
        <v>100</v>
      </c>
      <c r="D340" s="79">
        <v>145</v>
      </c>
      <c r="E340" s="146">
        <v>100</v>
      </c>
      <c r="F340" s="79">
        <v>22</v>
      </c>
      <c r="G340" s="79">
        <v>98</v>
      </c>
    </row>
    <row r="341" spans="1:15" s="10" customFormat="1" ht="15.6" customHeight="1" x14ac:dyDescent="0.25">
      <c r="A341" s="49" t="s">
        <v>245</v>
      </c>
      <c r="B341" s="79">
        <v>1</v>
      </c>
      <c r="C341" s="88">
        <v>100</v>
      </c>
      <c r="D341" s="79">
        <v>1</v>
      </c>
      <c r="E341" s="146">
        <v>100</v>
      </c>
      <c r="F341" s="79">
        <v>1</v>
      </c>
      <c r="G341" s="79">
        <v>1</v>
      </c>
    </row>
    <row r="342" spans="1:15" s="59" customFormat="1" ht="16.05" customHeight="1" x14ac:dyDescent="0.25">
      <c r="A342" s="157" t="s">
        <v>1</v>
      </c>
      <c r="B342" s="83">
        <f>SUM(B336:B341)</f>
        <v>35</v>
      </c>
      <c r="C342" s="89">
        <v>100</v>
      </c>
      <c r="D342" s="83">
        <f>SUM(D336:D341)</f>
        <v>263</v>
      </c>
      <c r="E342" s="89">
        <v>100</v>
      </c>
      <c r="F342" s="83">
        <f>SUM(F336:F341)</f>
        <v>35</v>
      </c>
      <c r="G342" s="83">
        <f>SUM(G336:G341)</f>
        <v>169</v>
      </c>
    </row>
    <row r="343" spans="1:15" s="10" customFormat="1" ht="13.2" x14ac:dyDescent="0.25">
      <c r="A343" s="38" t="s">
        <v>162</v>
      </c>
      <c r="C343" s="6"/>
      <c r="D343" s="6"/>
      <c r="E343" s="6"/>
      <c r="F343" s="6"/>
      <c r="G343" s="134"/>
      <c r="H343" s="134"/>
      <c r="I343" s="134"/>
    </row>
    <row r="344" spans="1:15" s="10" customFormat="1" ht="13.2" x14ac:dyDescent="0.25">
      <c r="A344" s="134" t="s">
        <v>124</v>
      </c>
      <c r="B344" s="6"/>
      <c r="C344" s="6"/>
      <c r="D344" s="6"/>
      <c r="E344" s="6"/>
      <c r="F344" s="6"/>
      <c r="G344" s="134"/>
      <c r="H344" s="134"/>
      <c r="I344" s="134"/>
    </row>
    <row r="345" spans="1:15" s="10" customFormat="1" ht="13.2" x14ac:dyDescent="0.25">
      <c r="A345" s="134" t="s">
        <v>186</v>
      </c>
      <c r="B345" s="6"/>
      <c r="C345" s="6"/>
      <c r="D345" s="6"/>
      <c r="E345" s="6"/>
      <c r="F345" s="6"/>
      <c r="G345" s="134"/>
      <c r="H345" s="134"/>
      <c r="I345" s="134"/>
    </row>
    <row r="346" spans="1:15" s="10" customFormat="1" ht="16.05" customHeight="1" x14ac:dyDescent="0.25">
      <c r="A346" s="134"/>
      <c r="B346" s="6"/>
      <c r="C346" s="6"/>
      <c r="D346" s="6"/>
      <c r="E346" s="6"/>
      <c r="F346" s="6"/>
      <c r="G346" s="134"/>
      <c r="H346" s="134"/>
      <c r="I346" s="134"/>
    </row>
    <row r="347" spans="1:15" s="10" customFormat="1" ht="16.5" customHeight="1" x14ac:dyDescent="0.35">
      <c r="A347" s="112" t="s">
        <v>213</v>
      </c>
      <c r="B347" s="6"/>
      <c r="C347" s="6"/>
      <c r="D347" s="6"/>
      <c r="E347" s="6"/>
      <c r="F347" s="6"/>
      <c r="G347" s="134"/>
      <c r="H347" s="134"/>
      <c r="I347" s="134"/>
    </row>
    <row r="348" spans="1:15" s="10" customFormat="1" ht="16.5" customHeight="1" x14ac:dyDescent="0.25">
      <c r="A348" s="215" t="s">
        <v>26</v>
      </c>
      <c r="B348" s="215"/>
      <c r="C348" s="215"/>
      <c r="D348" s="215"/>
      <c r="E348" s="215"/>
      <c r="F348" s="215"/>
      <c r="G348" s="59"/>
    </row>
    <row r="349" spans="1:15" s="10" customFormat="1" ht="65.55" customHeight="1" x14ac:dyDescent="0.25">
      <c r="A349" s="156" t="s">
        <v>0</v>
      </c>
      <c r="B349" s="132" t="s">
        <v>55</v>
      </c>
      <c r="C349" s="132" t="s">
        <v>56</v>
      </c>
      <c r="D349" s="132" t="s">
        <v>126</v>
      </c>
      <c r="E349" s="132" t="s">
        <v>125</v>
      </c>
      <c r="F349" s="132" t="s">
        <v>127</v>
      </c>
      <c r="G349" s="106"/>
      <c r="N349" s="141"/>
      <c r="O349" s="141"/>
    </row>
    <row r="350" spans="1:15" s="10" customFormat="1" ht="16.05" customHeight="1" x14ac:dyDescent="0.25">
      <c r="A350" s="49" t="s">
        <v>232</v>
      </c>
      <c r="B350" s="79">
        <v>0</v>
      </c>
      <c r="C350" s="79">
        <v>0</v>
      </c>
      <c r="D350" s="79">
        <v>2</v>
      </c>
      <c r="E350" s="79">
        <v>2</v>
      </c>
      <c r="F350" s="79">
        <v>9</v>
      </c>
      <c r="G350" s="158"/>
    </row>
    <row r="351" spans="1:15" s="10" customFormat="1" ht="16.05" customHeight="1" x14ac:dyDescent="0.25">
      <c r="A351" s="49" t="s">
        <v>235</v>
      </c>
      <c r="B351" s="79">
        <v>2</v>
      </c>
      <c r="C351" s="79">
        <v>2</v>
      </c>
      <c r="D351" s="79">
        <v>2</v>
      </c>
      <c r="E351" s="79">
        <v>1</v>
      </c>
      <c r="F351" s="79">
        <v>3</v>
      </c>
      <c r="G351" s="158"/>
    </row>
    <row r="352" spans="1:15" s="10" customFormat="1" ht="16.05" customHeight="1" x14ac:dyDescent="0.25">
      <c r="A352" s="49" t="s">
        <v>237</v>
      </c>
      <c r="B352" s="79">
        <v>51</v>
      </c>
      <c r="C352" s="79">
        <v>56</v>
      </c>
      <c r="D352" s="79">
        <v>33</v>
      </c>
      <c r="E352" s="79">
        <v>6</v>
      </c>
      <c r="F352" s="79">
        <v>95</v>
      </c>
      <c r="G352" s="158"/>
    </row>
    <row r="353" spans="1:15" s="10" customFormat="1" ht="16.05" customHeight="1" x14ac:dyDescent="0.25">
      <c r="A353" s="49" t="s">
        <v>238</v>
      </c>
      <c r="B353" s="79">
        <v>1</v>
      </c>
      <c r="C353" s="79">
        <v>1</v>
      </c>
      <c r="D353" s="79">
        <v>1</v>
      </c>
      <c r="E353" s="79">
        <v>0</v>
      </c>
      <c r="F353" s="79">
        <v>2</v>
      </c>
      <c r="G353" s="158"/>
    </row>
    <row r="354" spans="1:15" s="10" customFormat="1" ht="16.05" customHeight="1" x14ac:dyDescent="0.25">
      <c r="A354" s="49" t="s">
        <v>240</v>
      </c>
      <c r="B354" s="79">
        <v>18</v>
      </c>
      <c r="C354" s="79">
        <v>22</v>
      </c>
      <c r="D354" s="79">
        <v>14</v>
      </c>
      <c r="E354" s="79">
        <v>8</v>
      </c>
      <c r="F354" s="79">
        <v>41</v>
      </c>
      <c r="G354" s="158"/>
    </row>
    <row r="355" spans="1:15" s="10" customFormat="1" ht="16.05" customHeight="1" x14ac:dyDescent="0.25">
      <c r="A355" s="49" t="s">
        <v>241</v>
      </c>
      <c r="B355" s="79">
        <v>1</v>
      </c>
      <c r="C355" s="79">
        <v>1</v>
      </c>
      <c r="D355" s="79">
        <v>0</v>
      </c>
      <c r="E355" s="79">
        <v>0</v>
      </c>
      <c r="F355" s="79">
        <v>0</v>
      </c>
      <c r="G355" s="158"/>
    </row>
    <row r="356" spans="1:15" s="10" customFormat="1" ht="16.05" customHeight="1" x14ac:dyDescent="0.25">
      <c r="A356" s="49" t="s">
        <v>243</v>
      </c>
      <c r="B356" s="79">
        <v>9</v>
      </c>
      <c r="C356" s="79">
        <v>12</v>
      </c>
      <c r="D356" s="79">
        <v>11</v>
      </c>
      <c r="E356" s="79">
        <v>7</v>
      </c>
      <c r="F356" s="79">
        <v>37</v>
      </c>
      <c r="G356" s="158"/>
    </row>
    <row r="357" spans="1:15" s="10" customFormat="1" ht="16.05" customHeight="1" x14ac:dyDescent="0.25">
      <c r="A357" s="49" t="s">
        <v>244</v>
      </c>
      <c r="B357" s="79">
        <v>0</v>
      </c>
      <c r="C357" s="79">
        <v>0</v>
      </c>
      <c r="D357" s="79">
        <v>0</v>
      </c>
      <c r="E357" s="79">
        <v>0</v>
      </c>
      <c r="F357" s="79">
        <v>0</v>
      </c>
      <c r="G357" s="158"/>
    </row>
    <row r="358" spans="1:15" s="10" customFormat="1" ht="16.05" customHeight="1" x14ac:dyDescent="0.25">
      <c r="A358" s="49" t="s">
        <v>245</v>
      </c>
      <c r="B358" s="79">
        <v>3</v>
      </c>
      <c r="C358" s="79">
        <v>3</v>
      </c>
      <c r="D358" s="79">
        <v>2</v>
      </c>
      <c r="E358" s="79">
        <v>0</v>
      </c>
      <c r="F358" s="79">
        <v>2</v>
      </c>
      <c r="G358" s="158"/>
    </row>
    <row r="359" spans="1:15" s="10" customFormat="1" ht="16.05" customHeight="1" x14ac:dyDescent="0.25">
      <c r="A359" s="49" t="s">
        <v>249</v>
      </c>
      <c r="B359" s="79">
        <v>1</v>
      </c>
      <c r="C359" s="79">
        <v>1</v>
      </c>
      <c r="D359" s="79">
        <v>2</v>
      </c>
      <c r="E359" s="79">
        <v>1</v>
      </c>
      <c r="F359" s="79">
        <v>8</v>
      </c>
      <c r="G359" s="158"/>
    </row>
    <row r="360" spans="1:15" s="10" customFormat="1" ht="16.05" customHeight="1" x14ac:dyDescent="0.25">
      <c r="A360" s="49" t="s">
        <v>246</v>
      </c>
      <c r="B360" s="79">
        <v>4</v>
      </c>
      <c r="C360" s="79">
        <v>4</v>
      </c>
      <c r="D360" s="79">
        <v>6</v>
      </c>
      <c r="E360" s="79">
        <v>3</v>
      </c>
      <c r="F360" s="79">
        <v>19</v>
      </c>
      <c r="G360" s="158"/>
    </row>
    <row r="361" spans="1:15" s="10" customFormat="1" ht="16.05" customHeight="1" x14ac:dyDescent="0.25">
      <c r="A361" s="49" t="s">
        <v>248</v>
      </c>
      <c r="B361" s="79">
        <v>7</v>
      </c>
      <c r="C361" s="79">
        <v>7</v>
      </c>
      <c r="D361" s="79">
        <v>3</v>
      </c>
      <c r="E361" s="79">
        <v>1</v>
      </c>
      <c r="F361" s="79">
        <v>6</v>
      </c>
      <c r="G361" s="158"/>
    </row>
    <row r="362" spans="1:15" s="59" customFormat="1" ht="16.05" customHeight="1" x14ac:dyDescent="0.25">
      <c r="A362" s="82" t="s">
        <v>1</v>
      </c>
      <c r="B362" s="83">
        <f>SUM(B350:B361)</f>
        <v>97</v>
      </c>
      <c r="C362" s="83">
        <f>SUM(C350:C361)</f>
        <v>109</v>
      </c>
      <c r="D362" s="83">
        <f>SUM(D350:D361)</f>
        <v>76</v>
      </c>
      <c r="E362" s="83">
        <f>SUM(E350:E361)</f>
        <v>29</v>
      </c>
      <c r="F362" s="83">
        <f>SUM(F350:F361)</f>
        <v>222</v>
      </c>
      <c r="G362" s="159"/>
    </row>
    <row r="363" spans="1:15" s="10" customFormat="1" ht="16.5" customHeight="1" x14ac:dyDescent="0.25">
      <c r="A363" s="200" t="s">
        <v>132</v>
      </c>
      <c r="B363" s="200"/>
      <c r="C363" s="200"/>
      <c r="D363" s="200"/>
      <c r="E363" s="200"/>
      <c r="F363" s="200"/>
      <c r="G363" s="59"/>
    </row>
    <row r="364" spans="1:15" s="10" customFormat="1" ht="65.55" customHeight="1" x14ac:dyDescent="0.25">
      <c r="A364" s="156" t="s">
        <v>0</v>
      </c>
      <c r="B364" s="132" t="s">
        <v>55</v>
      </c>
      <c r="C364" s="132" t="s">
        <v>56</v>
      </c>
      <c r="D364" s="132" t="s">
        <v>126</v>
      </c>
      <c r="E364" s="132" t="s">
        <v>125</v>
      </c>
      <c r="F364" s="132" t="s">
        <v>127</v>
      </c>
      <c r="G364" s="106"/>
      <c r="N364" s="141"/>
      <c r="O364" s="141"/>
    </row>
    <row r="365" spans="1:15" s="10" customFormat="1" ht="16.05" customHeight="1" x14ac:dyDescent="0.25">
      <c r="A365" s="49" t="s">
        <v>235</v>
      </c>
      <c r="B365" s="79">
        <v>1</v>
      </c>
      <c r="C365" s="79">
        <v>1</v>
      </c>
      <c r="D365" s="79">
        <v>1</v>
      </c>
      <c r="E365" s="79">
        <v>0</v>
      </c>
      <c r="F365" s="79">
        <v>5</v>
      </c>
      <c r="G365" s="158"/>
    </row>
    <row r="366" spans="1:15" s="10" customFormat="1" ht="16.05" customHeight="1" x14ac:dyDescent="0.25">
      <c r="A366" s="49" t="s">
        <v>237</v>
      </c>
      <c r="B366" s="79">
        <v>2</v>
      </c>
      <c r="C366" s="79">
        <v>2</v>
      </c>
      <c r="D366" s="79">
        <v>2</v>
      </c>
      <c r="E366" s="79">
        <v>1</v>
      </c>
      <c r="F366" s="79">
        <v>4</v>
      </c>
      <c r="G366" s="158"/>
    </row>
    <row r="367" spans="1:15" s="10" customFormat="1" ht="16.05" customHeight="1" x14ac:dyDescent="0.25">
      <c r="A367" s="49" t="s">
        <v>239</v>
      </c>
      <c r="B367" s="79">
        <v>1</v>
      </c>
      <c r="C367" s="79">
        <v>1</v>
      </c>
      <c r="D367" s="79">
        <v>0</v>
      </c>
      <c r="E367" s="79">
        <v>0</v>
      </c>
      <c r="F367" s="79">
        <v>0</v>
      </c>
      <c r="G367" s="158"/>
    </row>
    <row r="368" spans="1:15" s="10" customFormat="1" ht="16.05" customHeight="1" x14ac:dyDescent="0.25">
      <c r="A368" s="49" t="s">
        <v>240</v>
      </c>
      <c r="B368" s="79">
        <v>3</v>
      </c>
      <c r="C368" s="79">
        <v>3</v>
      </c>
      <c r="D368" s="79">
        <v>4</v>
      </c>
      <c r="E368" s="79">
        <v>2</v>
      </c>
      <c r="F368" s="79">
        <v>10</v>
      </c>
      <c r="G368" s="158"/>
    </row>
    <row r="369" spans="1:9" s="10" customFormat="1" ht="16.05" customHeight="1" x14ac:dyDescent="0.25">
      <c r="A369" s="49" t="s">
        <v>243</v>
      </c>
      <c r="B369" s="79">
        <v>19</v>
      </c>
      <c r="C369" s="79">
        <v>19</v>
      </c>
      <c r="D369" s="79">
        <v>16</v>
      </c>
      <c r="E369" s="79">
        <v>1</v>
      </c>
      <c r="F369" s="79">
        <v>26</v>
      </c>
      <c r="G369" s="158"/>
    </row>
    <row r="370" spans="1:9" s="10" customFormat="1" ht="16.05" customHeight="1" x14ac:dyDescent="0.25">
      <c r="A370" s="49" t="s">
        <v>245</v>
      </c>
      <c r="B370" s="79">
        <v>0</v>
      </c>
      <c r="C370" s="79">
        <v>0</v>
      </c>
      <c r="D370" s="79">
        <v>0</v>
      </c>
      <c r="E370" s="79">
        <v>0</v>
      </c>
      <c r="F370" s="79">
        <v>0</v>
      </c>
      <c r="G370" s="158"/>
    </row>
    <row r="371" spans="1:9" s="59" customFormat="1" ht="16.05" customHeight="1" x14ac:dyDescent="0.25">
      <c r="A371" s="152" t="s">
        <v>1</v>
      </c>
      <c r="B371" s="83">
        <f>SUM(B365:B370)</f>
        <v>26</v>
      </c>
      <c r="C371" s="83">
        <f>SUM(C365:C370)</f>
        <v>26</v>
      </c>
      <c r="D371" s="83">
        <f>SUM(D365:D370)</f>
        <v>23</v>
      </c>
      <c r="E371" s="83">
        <f>SUM(E365:E370)</f>
        <v>4</v>
      </c>
      <c r="F371" s="83">
        <f>SUM(F365:F370)</f>
        <v>45</v>
      </c>
      <c r="G371" s="159"/>
    </row>
    <row r="372" spans="1:9" s="10" customFormat="1" ht="13.2" x14ac:dyDescent="0.25">
      <c r="A372" s="38" t="s">
        <v>162</v>
      </c>
      <c r="B372" s="6"/>
      <c r="C372" s="6"/>
      <c r="D372" s="6"/>
      <c r="E372" s="6"/>
      <c r="F372" s="6"/>
      <c r="G372" s="134"/>
      <c r="H372" s="134"/>
      <c r="I372" s="134"/>
    </row>
    <row r="373" spans="1:9" s="10" customFormat="1" ht="13.2" x14ac:dyDescent="0.25">
      <c r="A373" s="6" t="s">
        <v>171</v>
      </c>
      <c r="B373" s="6"/>
      <c r="C373" s="6"/>
      <c r="D373" s="6"/>
      <c r="E373" s="6"/>
      <c r="F373" s="6"/>
      <c r="G373" s="134"/>
      <c r="H373" s="134"/>
      <c r="I373" s="134"/>
    </row>
    <row r="374" spans="1:9" s="10" customFormat="1" ht="16.05" customHeight="1" x14ac:dyDescent="0.25">
      <c r="A374" s="6"/>
      <c r="B374" s="6"/>
      <c r="C374" s="6"/>
      <c r="D374" s="6"/>
      <c r="E374" s="6"/>
      <c r="F374" s="6"/>
      <c r="G374" s="134"/>
      <c r="H374" s="134"/>
      <c r="I374" s="134"/>
    </row>
    <row r="375" spans="1:9" s="112" customFormat="1" ht="18" x14ac:dyDescent="0.35">
      <c r="A375" s="112" t="s">
        <v>172</v>
      </c>
    </row>
    <row r="376" spans="1:9" s="10" customFormat="1" ht="16.05" customHeight="1" x14ac:dyDescent="0.25">
      <c r="A376" s="134"/>
      <c r="B376" s="6"/>
      <c r="C376" s="6"/>
      <c r="D376" s="6"/>
      <c r="E376" s="6"/>
      <c r="F376" s="6"/>
      <c r="G376" s="134"/>
      <c r="H376" s="134"/>
      <c r="I376" s="134"/>
    </row>
    <row r="377" spans="1:9" s="112" customFormat="1" ht="16.5" customHeight="1" x14ac:dyDescent="0.35">
      <c r="A377" s="112" t="s">
        <v>214</v>
      </c>
    </row>
    <row r="378" spans="1:9" s="126" customFormat="1" ht="16.5" customHeight="1" x14ac:dyDescent="0.3">
      <c r="A378" s="126" t="s">
        <v>187</v>
      </c>
    </row>
    <row r="379" spans="1:9" s="10" customFormat="1" ht="18" customHeight="1" x14ac:dyDescent="0.25">
      <c r="A379" s="160"/>
      <c r="B379" s="201" t="s">
        <v>12</v>
      </c>
      <c r="C379" s="201"/>
      <c r="D379" s="213"/>
      <c r="E379" s="201" t="s">
        <v>13</v>
      </c>
      <c r="F379" s="201"/>
      <c r="G379" s="201"/>
    </row>
    <row r="380" spans="1:9" s="10" customFormat="1" ht="88.05" customHeight="1" x14ac:dyDescent="0.25">
      <c r="A380" s="168" t="s">
        <v>0</v>
      </c>
      <c r="B380" s="71" t="s">
        <v>44</v>
      </c>
      <c r="C380" s="71" t="s">
        <v>173</v>
      </c>
      <c r="D380" s="71" t="s">
        <v>46</v>
      </c>
      <c r="E380" s="71" t="s">
        <v>44</v>
      </c>
      <c r="F380" s="71" t="s">
        <v>173</v>
      </c>
      <c r="G380" s="71" t="s">
        <v>46</v>
      </c>
    </row>
    <row r="381" spans="1:9" s="10" customFormat="1" ht="16.05" customHeight="1" x14ac:dyDescent="0.25">
      <c r="A381" s="161" t="s">
        <v>231</v>
      </c>
      <c r="B381" s="79">
        <v>265</v>
      </c>
      <c r="C381" s="88">
        <v>96.226417541503906</v>
      </c>
      <c r="D381" s="79">
        <v>81</v>
      </c>
      <c r="E381" s="79">
        <v>302</v>
      </c>
      <c r="F381" s="88">
        <v>94.701988220214844</v>
      </c>
      <c r="G381" s="79">
        <v>66</v>
      </c>
    </row>
    <row r="382" spans="1:9" s="10" customFormat="1" ht="16.05" customHeight="1" x14ac:dyDescent="0.25">
      <c r="A382" s="161" t="s">
        <v>232</v>
      </c>
      <c r="B382" s="79">
        <v>28</v>
      </c>
      <c r="C382" s="88">
        <v>100</v>
      </c>
      <c r="D382" s="79">
        <v>10</v>
      </c>
      <c r="E382" s="79">
        <v>15</v>
      </c>
      <c r="F382" s="88">
        <v>100</v>
      </c>
      <c r="G382" s="79">
        <v>6</v>
      </c>
    </row>
    <row r="383" spans="1:9" s="10" customFormat="1" ht="16.05" customHeight="1" x14ac:dyDescent="0.25">
      <c r="A383" s="161" t="s">
        <v>234</v>
      </c>
      <c r="B383" s="79">
        <v>25</v>
      </c>
      <c r="C383" s="88">
        <v>96</v>
      </c>
      <c r="D383" s="79">
        <v>5</v>
      </c>
      <c r="E383" s="79">
        <v>14</v>
      </c>
      <c r="F383" s="88">
        <v>85.714286804199219</v>
      </c>
      <c r="G383" s="79">
        <v>2</v>
      </c>
    </row>
    <row r="384" spans="1:9" s="10" customFormat="1" ht="16.05" customHeight="1" x14ac:dyDescent="0.25">
      <c r="A384" s="161" t="s">
        <v>235</v>
      </c>
      <c r="B384" s="79">
        <v>69</v>
      </c>
      <c r="C384" s="88">
        <v>95.652175903320313</v>
      </c>
      <c r="D384" s="79">
        <v>16</v>
      </c>
      <c r="E384" s="79">
        <v>84</v>
      </c>
      <c r="F384" s="88">
        <v>85.714286804199219</v>
      </c>
      <c r="G384" s="79">
        <v>21</v>
      </c>
    </row>
    <row r="385" spans="1:7" s="10" customFormat="1" ht="16.05" customHeight="1" x14ac:dyDescent="0.25">
      <c r="A385" s="161" t="s">
        <v>236</v>
      </c>
      <c r="B385" s="79">
        <v>14</v>
      </c>
      <c r="C385" s="88">
        <v>100</v>
      </c>
      <c r="D385" s="79">
        <v>6</v>
      </c>
      <c r="E385" s="79">
        <v>15</v>
      </c>
      <c r="F385" s="88">
        <v>100</v>
      </c>
      <c r="G385" s="79">
        <v>6</v>
      </c>
    </row>
    <row r="386" spans="1:7" s="10" customFormat="1" ht="16.05" customHeight="1" x14ac:dyDescent="0.25">
      <c r="A386" s="161" t="s">
        <v>237</v>
      </c>
      <c r="B386" s="79">
        <v>426</v>
      </c>
      <c r="C386" s="88">
        <v>95.774650573730469</v>
      </c>
      <c r="D386" s="79">
        <v>190</v>
      </c>
      <c r="E386" s="79">
        <v>673</v>
      </c>
      <c r="F386" s="88">
        <v>95.245170593261719</v>
      </c>
      <c r="G386" s="79">
        <v>258</v>
      </c>
    </row>
    <row r="387" spans="1:7" s="10" customFormat="1" ht="16.05" customHeight="1" x14ac:dyDescent="0.25">
      <c r="A387" s="161" t="s">
        <v>238</v>
      </c>
      <c r="B387" s="79">
        <v>55</v>
      </c>
      <c r="C387" s="88">
        <v>96.363639831542969</v>
      </c>
      <c r="D387" s="79">
        <v>23</v>
      </c>
      <c r="E387" s="79">
        <v>56</v>
      </c>
      <c r="F387" s="88">
        <v>98.214286804199219</v>
      </c>
      <c r="G387" s="79">
        <v>14</v>
      </c>
    </row>
    <row r="388" spans="1:7" s="10" customFormat="1" ht="16.05" customHeight="1" x14ac:dyDescent="0.25">
      <c r="A388" s="161" t="s">
        <v>239</v>
      </c>
      <c r="B388" s="79">
        <v>25</v>
      </c>
      <c r="C388" s="88">
        <v>96</v>
      </c>
      <c r="D388" s="79">
        <v>11</v>
      </c>
      <c r="E388" s="79">
        <v>11</v>
      </c>
      <c r="F388" s="88">
        <v>100</v>
      </c>
      <c r="G388" s="79">
        <v>4</v>
      </c>
    </row>
    <row r="389" spans="1:7" s="10" customFormat="1" ht="16.05" customHeight="1" x14ac:dyDescent="0.25">
      <c r="A389" s="161" t="s">
        <v>240</v>
      </c>
      <c r="B389" s="79">
        <v>158</v>
      </c>
      <c r="C389" s="88">
        <v>86.075950622558594</v>
      </c>
      <c r="D389" s="79">
        <v>56</v>
      </c>
      <c r="E389" s="79">
        <v>178</v>
      </c>
      <c r="F389" s="88">
        <v>85.955055236816406</v>
      </c>
      <c r="G389" s="79">
        <v>45</v>
      </c>
    </row>
    <row r="390" spans="1:7" s="10" customFormat="1" ht="16.05" customHeight="1" x14ac:dyDescent="0.25">
      <c r="A390" s="161" t="s">
        <v>241</v>
      </c>
      <c r="B390" s="79">
        <v>38</v>
      </c>
      <c r="C390" s="88">
        <v>97.368423461914063</v>
      </c>
      <c r="D390" s="79">
        <v>16</v>
      </c>
      <c r="E390" s="79">
        <v>46</v>
      </c>
      <c r="F390" s="88">
        <v>97.826087951660156</v>
      </c>
      <c r="G390" s="79">
        <v>10</v>
      </c>
    </row>
    <row r="391" spans="1:7" s="10" customFormat="1" ht="16.05" customHeight="1" x14ac:dyDescent="0.25">
      <c r="A391" s="161" t="s">
        <v>242</v>
      </c>
      <c r="B391" s="79">
        <v>15</v>
      </c>
      <c r="C391" s="88">
        <v>100</v>
      </c>
      <c r="D391" s="79">
        <v>5</v>
      </c>
      <c r="E391" s="79">
        <v>4</v>
      </c>
      <c r="F391" s="88">
        <v>100</v>
      </c>
      <c r="G391" s="79">
        <v>1</v>
      </c>
    </row>
    <row r="392" spans="1:7" s="10" customFormat="1" ht="16.05" customHeight="1" x14ac:dyDescent="0.25">
      <c r="A392" s="161" t="s">
        <v>243</v>
      </c>
      <c r="B392" s="79">
        <v>51</v>
      </c>
      <c r="C392" s="88">
        <v>86.274513244628906</v>
      </c>
      <c r="D392" s="79">
        <v>21</v>
      </c>
      <c r="E392" s="79">
        <v>63</v>
      </c>
      <c r="F392" s="88">
        <v>88.888885498046875</v>
      </c>
      <c r="G392" s="79">
        <v>16</v>
      </c>
    </row>
    <row r="393" spans="1:7" s="10" customFormat="1" ht="16.05" customHeight="1" x14ac:dyDescent="0.25">
      <c r="A393" s="161" t="s">
        <v>244</v>
      </c>
      <c r="B393" s="79">
        <v>15</v>
      </c>
      <c r="C393" s="88">
        <v>60</v>
      </c>
      <c r="D393" s="79">
        <v>6</v>
      </c>
      <c r="E393" s="79">
        <v>4</v>
      </c>
      <c r="F393" s="88">
        <v>50</v>
      </c>
      <c r="G393" s="79">
        <v>1</v>
      </c>
    </row>
    <row r="394" spans="1:7" s="10" customFormat="1" ht="16.05" customHeight="1" x14ac:dyDescent="0.25">
      <c r="A394" s="161" t="s">
        <v>245</v>
      </c>
      <c r="B394" s="79">
        <v>57</v>
      </c>
      <c r="C394" s="88">
        <v>84.210525512695313</v>
      </c>
      <c r="D394" s="79">
        <v>24</v>
      </c>
      <c r="E394" s="79">
        <v>31</v>
      </c>
      <c r="F394" s="88">
        <v>80.645164489746094</v>
      </c>
      <c r="G394" s="79">
        <v>7</v>
      </c>
    </row>
    <row r="395" spans="1:7" s="10" customFormat="1" ht="16.05" customHeight="1" x14ac:dyDescent="0.25">
      <c r="A395" s="161" t="s">
        <v>249</v>
      </c>
      <c r="B395" s="79">
        <v>54</v>
      </c>
      <c r="C395" s="88">
        <v>100</v>
      </c>
      <c r="D395" s="79">
        <v>24</v>
      </c>
      <c r="E395" s="79">
        <v>51</v>
      </c>
      <c r="F395" s="88">
        <v>96.07843017578125</v>
      </c>
      <c r="G395" s="79">
        <v>15</v>
      </c>
    </row>
    <row r="396" spans="1:7" s="10" customFormat="1" ht="16.05" customHeight="1" x14ac:dyDescent="0.25">
      <c r="A396" s="161" t="s">
        <v>246</v>
      </c>
      <c r="B396" s="79">
        <v>140</v>
      </c>
      <c r="C396" s="88">
        <v>100</v>
      </c>
      <c r="D396" s="79">
        <v>58</v>
      </c>
      <c r="E396" s="79">
        <v>136</v>
      </c>
      <c r="F396" s="88">
        <v>99.26470947265625</v>
      </c>
      <c r="G396" s="79">
        <v>38</v>
      </c>
    </row>
    <row r="397" spans="1:7" s="10" customFormat="1" ht="16.05" customHeight="1" x14ac:dyDescent="0.25">
      <c r="A397" s="161" t="s">
        <v>247</v>
      </c>
      <c r="B397" s="79">
        <v>12</v>
      </c>
      <c r="C397" s="88">
        <v>100</v>
      </c>
      <c r="D397" s="79">
        <v>6</v>
      </c>
      <c r="E397" s="79">
        <v>7</v>
      </c>
      <c r="F397" s="88">
        <v>100</v>
      </c>
      <c r="G397" s="79">
        <v>1</v>
      </c>
    </row>
    <row r="398" spans="1:7" s="10" customFormat="1" ht="16.05" customHeight="1" x14ac:dyDescent="0.25">
      <c r="A398" s="161" t="s">
        <v>248</v>
      </c>
      <c r="B398" s="79">
        <v>294</v>
      </c>
      <c r="C398" s="88">
        <v>100</v>
      </c>
      <c r="D398" s="79">
        <v>111</v>
      </c>
      <c r="E398" s="79">
        <v>245</v>
      </c>
      <c r="F398" s="88">
        <v>97.551017761230469</v>
      </c>
      <c r="G398" s="79">
        <v>74</v>
      </c>
    </row>
    <row r="399" spans="1:7" s="59" customFormat="1" ht="16.05" customHeight="1" x14ac:dyDescent="0.25">
      <c r="A399" s="162" t="s">
        <v>1</v>
      </c>
      <c r="B399" s="83">
        <f>SUM(B381:B398)</f>
        <v>1741</v>
      </c>
      <c r="C399" s="89">
        <v>95.404937744140625</v>
      </c>
      <c r="D399" s="83">
        <f>SUM(D381:D398)</f>
        <v>669</v>
      </c>
      <c r="E399" s="83">
        <f>SUM(E381:E398)</f>
        <v>1935</v>
      </c>
      <c r="F399" s="89">
        <v>94.160209655761719</v>
      </c>
      <c r="G399" s="83">
        <f>SUM(G381:G398)</f>
        <v>585</v>
      </c>
    </row>
    <row r="400" spans="1:7" s="10" customFormat="1" ht="18" customHeight="1" x14ac:dyDescent="0.25">
      <c r="A400" s="163"/>
      <c r="B400" s="211" t="s">
        <v>14</v>
      </c>
      <c r="C400" s="211"/>
      <c r="D400" s="211"/>
      <c r="E400" s="211" t="s">
        <v>15</v>
      </c>
      <c r="F400" s="211"/>
      <c r="G400" s="211"/>
    </row>
    <row r="401" spans="1:7" s="10" customFormat="1" ht="88.05" customHeight="1" x14ac:dyDescent="0.25">
      <c r="A401" s="168" t="s">
        <v>0</v>
      </c>
      <c r="B401" s="71" t="s">
        <v>44</v>
      </c>
      <c r="C401" s="71" t="s">
        <v>27</v>
      </c>
      <c r="D401" s="71" t="s">
        <v>47</v>
      </c>
      <c r="E401" s="71" t="s">
        <v>44</v>
      </c>
      <c r="F401" s="71" t="s">
        <v>27</v>
      </c>
      <c r="G401" s="71" t="s">
        <v>47</v>
      </c>
    </row>
    <row r="402" spans="1:7" s="10" customFormat="1" ht="16.05" customHeight="1" x14ac:dyDescent="0.25">
      <c r="A402" s="49" t="s">
        <v>231</v>
      </c>
      <c r="B402" s="79">
        <v>197</v>
      </c>
      <c r="C402" s="88">
        <v>69.035530090332031</v>
      </c>
      <c r="D402" s="79">
        <v>26</v>
      </c>
      <c r="E402" s="79">
        <v>764</v>
      </c>
      <c r="F402" s="88">
        <v>88.612564086914063</v>
      </c>
      <c r="G402" s="79">
        <v>173</v>
      </c>
    </row>
    <row r="403" spans="1:7" s="10" customFormat="1" ht="16.05" customHeight="1" x14ac:dyDescent="0.25">
      <c r="A403" s="49" t="s">
        <v>232</v>
      </c>
      <c r="B403" s="79">
        <v>5</v>
      </c>
      <c r="C403" s="88">
        <v>100</v>
      </c>
      <c r="D403" s="79">
        <v>0</v>
      </c>
      <c r="E403" s="79">
        <v>48</v>
      </c>
      <c r="F403" s="88">
        <v>100</v>
      </c>
      <c r="G403" s="79">
        <v>16</v>
      </c>
    </row>
    <row r="404" spans="1:7" s="10" customFormat="1" ht="16.05" customHeight="1" x14ac:dyDescent="0.25">
      <c r="A404" s="49" t="s">
        <v>234</v>
      </c>
      <c r="B404" s="79">
        <v>11</v>
      </c>
      <c r="C404" s="88">
        <v>100</v>
      </c>
      <c r="D404" s="79">
        <v>0</v>
      </c>
      <c r="E404" s="79">
        <v>50</v>
      </c>
      <c r="F404" s="88">
        <v>94</v>
      </c>
      <c r="G404" s="79">
        <v>7</v>
      </c>
    </row>
    <row r="405" spans="1:7" s="10" customFormat="1" ht="16.05" customHeight="1" x14ac:dyDescent="0.25">
      <c r="A405" s="49" t="s">
        <v>235</v>
      </c>
      <c r="B405" s="79">
        <v>66</v>
      </c>
      <c r="C405" s="88">
        <v>63.636363983154297</v>
      </c>
      <c r="D405" s="79">
        <v>8</v>
      </c>
      <c r="E405" s="79">
        <v>219</v>
      </c>
      <c r="F405" s="88">
        <v>82.191780090332031</v>
      </c>
      <c r="G405" s="79">
        <v>45</v>
      </c>
    </row>
    <row r="406" spans="1:7" s="10" customFormat="1" ht="16.05" customHeight="1" x14ac:dyDescent="0.25">
      <c r="A406" s="49" t="s">
        <v>236</v>
      </c>
      <c r="B406" s="79">
        <v>11</v>
      </c>
      <c r="C406" s="88">
        <v>90.909088134765625</v>
      </c>
      <c r="D406" s="79">
        <v>0</v>
      </c>
      <c r="E406" s="79">
        <v>40</v>
      </c>
      <c r="F406" s="88">
        <v>97.5</v>
      </c>
      <c r="G406" s="79">
        <v>12</v>
      </c>
    </row>
    <row r="407" spans="1:7" s="10" customFormat="1" ht="16.05" customHeight="1" x14ac:dyDescent="0.25">
      <c r="A407" s="49" t="s">
        <v>237</v>
      </c>
      <c r="B407" s="79">
        <v>439</v>
      </c>
      <c r="C407" s="88">
        <v>85.421409606933594</v>
      </c>
      <c r="D407" s="79">
        <v>102</v>
      </c>
      <c r="E407" s="79">
        <v>1538</v>
      </c>
      <c r="F407" s="88">
        <v>92.587776184082031</v>
      </c>
      <c r="G407" s="79">
        <v>550</v>
      </c>
    </row>
    <row r="408" spans="1:7" s="10" customFormat="1" ht="16.05" customHeight="1" x14ac:dyDescent="0.25">
      <c r="A408" s="49" t="s">
        <v>238</v>
      </c>
      <c r="B408" s="79">
        <v>27</v>
      </c>
      <c r="C408" s="88">
        <v>100</v>
      </c>
      <c r="D408" s="79">
        <v>5</v>
      </c>
      <c r="E408" s="79">
        <v>138</v>
      </c>
      <c r="F408" s="88">
        <v>97.826087951660156</v>
      </c>
      <c r="G408" s="79">
        <v>42</v>
      </c>
    </row>
    <row r="409" spans="1:7" s="10" customFormat="1" ht="16.05" customHeight="1" x14ac:dyDescent="0.25">
      <c r="A409" s="49" t="s">
        <v>239</v>
      </c>
      <c r="B409" s="79">
        <v>5</v>
      </c>
      <c r="C409" s="88">
        <v>100</v>
      </c>
      <c r="D409" s="79">
        <v>0</v>
      </c>
      <c r="E409" s="79">
        <v>41</v>
      </c>
      <c r="F409" s="88">
        <v>97.56097412109375</v>
      </c>
      <c r="G409" s="79">
        <v>15</v>
      </c>
    </row>
    <row r="410" spans="1:7" s="10" customFormat="1" ht="16.05" customHeight="1" x14ac:dyDescent="0.25">
      <c r="A410" s="49" t="s">
        <v>240</v>
      </c>
      <c r="B410" s="79">
        <v>185</v>
      </c>
      <c r="C410" s="88">
        <v>60.540538787841797</v>
      </c>
      <c r="D410" s="79">
        <v>23</v>
      </c>
      <c r="E410" s="79">
        <v>521</v>
      </c>
      <c r="F410" s="88">
        <v>76.967369079589844</v>
      </c>
      <c r="G410" s="79">
        <v>124</v>
      </c>
    </row>
    <row r="411" spans="1:7" s="10" customFormat="1" ht="16.05" customHeight="1" x14ac:dyDescent="0.25">
      <c r="A411" s="49" t="s">
        <v>241</v>
      </c>
      <c r="B411" s="79">
        <v>23</v>
      </c>
      <c r="C411" s="88">
        <v>91.304344177246094</v>
      </c>
      <c r="D411" s="79">
        <v>5</v>
      </c>
      <c r="E411" s="79">
        <v>107</v>
      </c>
      <c r="F411" s="88">
        <v>96.261680603027344</v>
      </c>
      <c r="G411" s="79">
        <v>31</v>
      </c>
    </row>
    <row r="412" spans="1:7" s="10" customFormat="1" ht="16.05" customHeight="1" x14ac:dyDescent="0.25">
      <c r="A412" s="49" t="s">
        <v>242</v>
      </c>
      <c r="B412" s="79">
        <v>7</v>
      </c>
      <c r="C412" s="88">
        <v>85.714286804199219</v>
      </c>
      <c r="D412" s="79">
        <v>1</v>
      </c>
      <c r="E412" s="79">
        <v>26</v>
      </c>
      <c r="F412" s="88">
        <v>96.153846740722656</v>
      </c>
      <c r="G412" s="79">
        <v>7</v>
      </c>
    </row>
    <row r="413" spans="1:7" s="10" customFormat="1" ht="16.05" customHeight="1" x14ac:dyDescent="0.25">
      <c r="A413" s="49" t="s">
        <v>243</v>
      </c>
      <c r="B413" s="79">
        <v>68</v>
      </c>
      <c r="C413" s="88">
        <v>89.705879211425781</v>
      </c>
      <c r="D413" s="79">
        <v>15</v>
      </c>
      <c r="E413" s="79">
        <v>182</v>
      </c>
      <c r="F413" s="88">
        <v>88.461540222167969</v>
      </c>
      <c r="G413" s="79">
        <v>52</v>
      </c>
    </row>
    <row r="414" spans="1:7" s="10" customFormat="1" ht="16.05" customHeight="1" x14ac:dyDescent="0.25">
      <c r="A414" s="49" t="s">
        <v>244</v>
      </c>
      <c r="B414" s="79">
        <v>10</v>
      </c>
      <c r="C414" s="88">
        <v>50</v>
      </c>
      <c r="D414" s="79">
        <v>2</v>
      </c>
      <c r="E414" s="79">
        <v>29</v>
      </c>
      <c r="F414" s="88">
        <v>55.172412872314453</v>
      </c>
      <c r="G414" s="79">
        <v>9</v>
      </c>
    </row>
    <row r="415" spans="1:7" s="10" customFormat="1" ht="16.05" customHeight="1" x14ac:dyDescent="0.25">
      <c r="A415" s="49" t="s">
        <v>245</v>
      </c>
      <c r="B415" s="79">
        <v>31</v>
      </c>
      <c r="C415" s="88">
        <v>80.645164489746094</v>
      </c>
      <c r="D415" s="79">
        <v>4</v>
      </c>
      <c r="E415" s="79">
        <v>119</v>
      </c>
      <c r="F415" s="88">
        <v>82.352943420410156</v>
      </c>
      <c r="G415" s="79">
        <v>35</v>
      </c>
    </row>
    <row r="416" spans="1:7" s="10" customFormat="1" ht="16.05" customHeight="1" x14ac:dyDescent="0.25">
      <c r="A416" s="49" t="s">
        <v>249</v>
      </c>
      <c r="B416" s="79">
        <v>21</v>
      </c>
      <c r="C416" s="88">
        <v>100</v>
      </c>
      <c r="D416" s="79">
        <v>6</v>
      </c>
      <c r="E416" s="79">
        <v>126</v>
      </c>
      <c r="F416" s="88">
        <v>98.412696838378906</v>
      </c>
      <c r="G416" s="79">
        <v>45</v>
      </c>
    </row>
    <row r="417" spans="1:16" s="10" customFormat="1" ht="16.05" customHeight="1" x14ac:dyDescent="0.25">
      <c r="A417" s="49" t="s">
        <v>246</v>
      </c>
      <c r="B417" s="79">
        <v>52</v>
      </c>
      <c r="C417" s="88">
        <v>100</v>
      </c>
      <c r="D417" s="79">
        <v>11</v>
      </c>
      <c r="E417" s="79">
        <v>328</v>
      </c>
      <c r="F417" s="88">
        <v>99.695121765136719</v>
      </c>
      <c r="G417" s="79">
        <v>107</v>
      </c>
    </row>
    <row r="418" spans="1:16" s="10" customFormat="1" ht="16.05" customHeight="1" x14ac:dyDescent="0.25">
      <c r="A418" s="49" t="s">
        <v>247</v>
      </c>
      <c r="B418" s="79">
        <v>1</v>
      </c>
      <c r="C418" s="88">
        <v>100</v>
      </c>
      <c r="D418" s="79">
        <v>0</v>
      </c>
      <c r="E418" s="79">
        <v>20</v>
      </c>
      <c r="F418" s="88">
        <v>100</v>
      </c>
      <c r="G418" s="79">
        <v>7</v>
      </c>
    </row>
    <row r="419" spans="1:16" s="10" customFormat="1" ht="16.05" customHeight="1" x14ac:dyDescent="0.25">
      <c r="A419" s="49" t="s">
        <v>248</v>
      </c>
      <c r="B419" s="79">
        <v>196</v>
      </c>
      <c r="C419" s="88">
        <v>93.367347717285156</v>
      </c>
      <c r="D419" s="79">
        <v>17</v>
      </c>
      <c r="E419" s="79">
        <v>735</v>
      </c>
      <c r="F419" s="88">
        <v>97.414962768554688</v>
      </c>
      <c r="G419" s="79">
        <v>202</v>
      </c>
    </row>
    <row r="420" spans="1:16" s="59" customFormat="1" ht="16.05" customHeight="1" x14ac:dyDescent="0.25">
      <c r="A420" s="152" t="s">
        <v>1</v>
      </c>
      <c r="B420" s="83">
        <f>SUM(B402:B419)</f>
        <v>1355</v>
      </c>
      <c r="C420" s="89">
        <v>81.033210754394531</v>
      </c>
      <c r="D420" s="83">
        <f>SUM(D402:D419)</f>
        <v>225</v>
      </c>
      <c r="E420" s="83">
        <f>SUM(E402:E419)</f>
        <v>5031</v>
      </c>
      <c r="F420" s="89">
        <v>91.055458068847656</v>
      </c>
      <c r="G420" s="83">
        <f>SUM(G402:G419)</f>
        <v>1479</v>
      </c>
    </row>
    <row r="421" spans="1:16" s="10" customFormat="1" ht="13.2" x14ac:dyDescent="0.25">
      <c r="A421" s="10" t="s">
        <v>188</v>
      </c>
      <c r="B421" s="6"/>
      <c r="C421" s="6"/>
      <c r="D421" s="6"/>
      <c r="E421" s="6"/>
      <c r="F421" s="6"/>
      <c r="G421" s="134"/>
      <c r="H421" s="134"/>
      <c r="I421" s="134"/>
    </row>
    <row r="422" spans="1:16" s="10" customFormat="1" ht="16.05" customHeight="1" x14ac:dyDescent="0.25">
      <c r="A422" s="139"/>
      <c r="B422" s="6"/>
      <c r="C422" s="6"/>
      <c r="D422" s="6"/>
      <c r="E422" s="6"/>
      <c r="F422" s="6"/>
      <c r="G422" s="134"/>
      <c r="H422" s="134"/>
      <c r="I422" s="134"/>
    </row>
    <row r="423" spans="1:16" s="10" customFormat="1" ht="16.05" customHeight="1" x14ac:dyDescent="0.35">
      <c r="A423" s="112" t="s">
        <v>215</v>
      </c>
      <c r="B423" s="6"/>
      <c r="C423" s="6"/>
      <c r="D423" s="6"/>
      <c r="E423" s="6"/>
      <c r="F423" s="6"/>
      <c r="G423" s="134"/>
      <c r="H423" s="134"/>
      <c r="I423" s="134"/>
      <c r="P423" s="110"/>
    </row>
    <row r="424" spans="1:16" s="10" customFormat="1" ht="16.05" customHeight="1" x14ac:dyDescent="0.3">
      <c r="A424" s="126" t="s">
        <v>187</v>
      </c>
      <c r="B424" s="6"/>
      <c r="C424" s="6"/>
      <c r="D424" s="6"/>
      <c r="E424" s="6"/>
      <c r="F424" s="6"/>
      <c r="G424" s="134"/>
      <c r="H424" s="134"/>
      <c r="I424" s="134"/>
      <c r="P424" s="110"/>
    </row>
    <row r="425" spans="1:16" s="10" customFormat="1" ht="63.3" customHeight="1" x14ac:dyDescent="0.25">
      <c r="A425" s="168" t="s">
        <v>0</v>
      </c>
      <c r="B425" s="71" t="s">
        <v>44</v>
      </c>
      <c r="C425" s="71" t="s">
        <v>27</v>
      </c>
      <c r="D425" s="71" t="s">
        <v>47</v>
      </c>
      <c r="E425" s="6"/>
      <c r="F425" s="6"/>
      <c r="G425" s="134"/>
      <c r="H425" s="134"/>
      <c r="I425" s="134"/>
    </row>
    <row r="426" spans="1:16" s="10" customFormat="1" ht="16.05" customHeight="1" x14ac:dyDescent="0.25">
      <c r="A426" s="49" t="s">
        <v>231</v>
      </c>
      <c r="B426" s="79">
        <v>1</v>
      </c>
      <c r="C426" s="164">
        <v>100</v>
      </c>
      <c r="D426" s="79">
        <v>0</v>
      </c>
      <c r="E426" s="6"/>
      <c r="F426" s="6"/>
      <c r="G426" s="134"/>
      <c r="H426" s="134"/>
      <c r="I426" s="134"/>
    </row>
    <row r="427" spans="1:16" s="10" customFormat="1" ht="16.05" customHeight="1" x14ac:dyDescent="0.25">
      <c r="A427" s="49" t="s">
        <v>234</v>
      </c>
      <c r="B427" s="79">
        <v>1</v>
      </c>
      <c r="C427" s="164">
        <v>100</v>
      </c>
      <c r="D427" s="79">
        <v>1</v>
      </c>
      <c r="E427" s="6"/>
      <c r="F427" s="6"/>
      <c r="G427" s="134"/>
      <c r="H427" s="134"/>
      <c r="I427" s="134"/>
    </row>
    <row r="428" spans="1:16" s="10" customFormat="1" ht="16.05" customHeight="1" x14ac:dyDescent="0.25">
      <c r="A428" s="49" t="s">
        <v>235</v>
      </c>
      <c r="B428" s="79">
        <v>3</v>
      </c>
      <c r="C428" s="164">
        <v>100</v>
      </c>
      <c r="D428" s="79">
        <v>1</v>
      </c>
      <c r="E428" s="6"/>
      <c r="F428" s="6"/>
      <c r="G428" s="134"/>
      <c r="H428" s="134"/>
      <c r="I428" s="134"/>
    </row>
    <row r="429" spans="1:16" s="10" customFormat="1" ht="16.05" customHeight="1" x14ac:dyDescent="0.25">
      <c r="A429" s="49" t="s">
        <v>236</v>
      </c>
      <c r="B429" s="79">
        <v>1</v>
      </c>
      <c r="C429" s="164">
        <v>100</v>
      </c>
      <c r="D429" s="79">
        <v>0</v>
      </c>
      <c r="E429" s="6"/>
      <c r="F429" s="6"/>
      <c r="G429" s="134"/>
      <c r="H429" s="134"/>
      <c r="I429" s="134"/>
    </row>
    <row r="430" spans="1:16" s="10" customFormat="1" ht="16.05" customHeight="1" x14ac:dyDescent="0.25">
      <c r="A430" s="49" t="s">
        <v>237</v>
      </c>
      <c r="B430" s="79">
        <v>65</v>
      </c>
      <c r="C430" s="164">
        <v>90.769233703613281</v>
      </c>
      <c r="D430" s="79">
        <v>31</v>
      </c>
      <c r="E430" s="6"/>
      <c r="F430" s="6"/>
      <c r="G430" s="134"/>
      <c r="H430" s="134"/>
      <c r="I430" s="134"/>
    </row>
    <row r="431" spans="1:16" s="10" customFormat="1" ht="16.05" customHeight="1" x14ac:dyDescent="0.25">
      <c r="A431" s="49" t="s">
        <v>238</v>
      </c>
      <c r="B431" s="79">
        <v>1</v>
      </c>
      <c r="C431" s="164">
        <v>100</v>
      </c>
      <c r="D431" s="79">
        <v>0</v>
      </c>
      <c r="E431" s="6"/>
      <c r="F431" s="6"/>
      <c r="G431" s="134"/>
      <c r="H431" s="134"/>
      <c r="I431" s="134"/>
    </row>
    <row r="432" spans="1:16" s="10" customFormat="1" ht="16.05" customHeight="1" x14ac:dyDescent="0.25">
      <c r="A432" s="49" t="s">
        <v>239</v>
      </c>
      <c r="B432" s="79">
        <v>1</v>
      </c>
      <c r="C432" s="164">
        <v>100</v>
      </c>
      <c r="D432" s="79">
        <v>1</v>
      </c>
      <c r="E432" s="6"/>
      <c r="F432" s="6"/>
      <c r="G432" s="134"/>
      <c r="H432" s="134"/>
      <c r="I432" s="134"/>
    </row>
    <row r="433" spans="1:28" s="10" customFormat="1" ht="16.05" customHeight="1" x14ac:dyDescent="0.25">
      <c r="A433" s="49" t="s">
        <v>240</v>
      </c>
      <c r="B433" s="79">
        <v>24</v>
      </c>
      <c r="C433" s="164">
        <v>79.166664123535156</v>
      </c>
      <c r="D433" s="79">
        <v>4</v>
      </c>
      <c r="E433" s="6"/>
      <c r="F433" s="6"/>
      <c r="G433" s="134"/>
      <c r="H433" s="134"/>
      <c r="I433" s="134"/>
    </row>
    <row r="434" spans="1:28" s="10" customFormat="1" ht="16.05" customHeight="1" x14ac:dyDescent="0.25">
      <c r="A434" s="49" t="s">
        <v>241</v>
      </c>
      <c r="B434" s="79">
        <v>1</v>
      </c>
      <c r="C434" s="164">
        <v>100</v>
      </c>
      <c r="D434" s="79">
        <v>0</v>
      </c>
      <c r="E434" s="6"/>
      <c r="F434" s="6"/>
      <c r="G434" s="134"/>
      <c r="H434" s="134"/>
      <c r="I434" s="134"/>
    </row>
    <row r="435" spans="1:28" s="10" customFormat="1" ht="16.05" customHeight="1" x14ac:dyDescent="0.25">
      <c r="A435" s="49" t="s">
        <v>243</v>
      </c>
      <c r="B435" s="79">
        <v>30</v>
      </c>
      <c r="C435" s="164">
        <v>90</v>
      </c>
      <c r="D435" s="79">
        <v>14</v>
      </c>
      <c r="E435" s="6"/>
      <c r="F435" s="6"/>
      <c r="G435" s="134"/>
      <c r="H435" s="134"/>
      <c r="I435" s="134"/>
    </row>
    <row r="436" spans="1:28" s="10" customFormat="1" ht="16.05" customHeight="1" x14ac:dyDescent="0.25">
      <c r="A436" s="49" t="s">
        <v>245</v>
      </c>
      <c r="B436" s="79">
        <v>6</v>
      </c>
      <c r="C436" s="164">
        <v>100</v>
      </c>
      <c r="D436" s="79">
        <v>2</v>
      </c>
      <c r="E436" s="6"/>
      <c r="F436" s="6"/>
      <c r="G436" s="134"/>
      <c r="H436" s="134"/>
      <c r="I436" s="134"/>
    </row>
    <row r="437" spans="1:28" s="10" customFormat="1" ht="16.05" customHeight="1" x14ac:dyDescent="0.25">
      <c r="A437" s="49" t="s">
        <v>249</v>
      </c>
      <c r="B437" s="79">
        <v>1</v>
      </c>
      <c r="C437" s="164">
        <v>100</v>
      </c>
      <c r="D437" s="79">
        <v>1</v>
      </c>
      <c r="E437" s="6"/>
      <c r="F437" s="6"/>
      <c r="G437" s="134"/>
      <c r="H437" s="134"/>
      <c r="I437" s="134"/>
    </row>
    <row r="438" spans="1:28" s="10" customFormat="1" ht="16.05" customHeight="1" x14ac:dyDescent="0.25">
      <c r="A438" s="49" t="s">
        <v>246</v>
      </c>
      <c r="B438" s="79">
        <v>11</v>
      </c>
      <c r="C438" s="164">
        <v>100</v>
      </c>
      <c r="D438" s="79">
        <v>3</v>
      </c>
      <c r="E438" s="6"/>
      <c r="F438" s="6"/>
      <c r="G438" s="134"/>
      <c r="H438" s="134"/>
      <c r="I438" s="134"/>
    </row>
    <row r="439" spans="1:28" s="10" customFormat="1" ht="16.05" customHeight="1" x14ac:dyDescent="0.25">
      <c r="A439" s="49" t="s">
        <v>248</v>
      </c>
      <c r="B439" s="79">
        <v>9</v>
      </c>
      <c r="C439" s="164">
        <v>100</v>
      </c>
      <c r="D439" s="79">
        <v>3</v>
      </c>
      <c r="E439" s="6"/>
      <c r="F439" s="6"/>
      <c r="G439" s="134"/>
      <c r="H439" s="134"/>
      <c r="I439" s="134"/>
    </row>
    <row r="440" spans="1:28" s="59" customFormat="1" ht="16.05" customHeight="1" x14ac:dyDescent="0.25">
      <c r="A440" s="152" t="s">
        <v>1</v>
      </c>
      <c r="B440" s="83">
        <f>SUM(B426:B439)</f>
        <v>155</v>
      </c>
      <c r="C440" s="89">
        <v>90.967742919921875</v>
      </c>
      <c r="D440" s="83">
        <f>SUM(D426:D439)</f>
        <v>61</v>
      </c>
      <c r="E440" s="46"/>
      <c r="F440" s="46"/>
      <c r="G440" s="139"/>
      <c r="H440" s="139"/>
      <c r="I440" s="139"/>
    </row>
    <row r="441" spans="1:28" s="10" customFormat="1" ht="13.2" x14ac:dyDescent="0.25">
      <c r="A441" s="10" t="s">
        <v>188</v>
      </c>
      <c r="B441" s="6"/>
      <c r="C441" s="6"/>
      <c r="D441" s="6"/>
      <c r="E441" s="6"/>
      <c r="F441" s="6"/>
      <c r="G441" s="134"/>
      <c r="H441" s="134"/>
      <c r="I441" s="134"/>
    </row>
    <row r="442" spans="1:28" s="10" customFormat="1" ht="16.05" customHeight="1" x14ac:dyDescent="0.25">
      <c r="A442" s="139"/>
      <c r="B442" s="6"/>
      <c r="C442" s="6"/>
      <c r="D442" s="6"/>
      <c r="E442" s="6"/>
      <c r="F442" s="6"/>
      <c r="G442" s="134"/>
      <c r="H442" s="134"/>
      <c r="I442" s="134"/>
    </row>
    <row r="443" spans="1:28" s="112" customFormat="1" ht="16.5" customHeight="1" x14ac:dyDescent="0.35">
      <c r="A443" s="112" t="s">
        <v>216</v>
      </c>
    </row>
    <row r="444" spans="1:28" s="112" customFormat="1" ht="16.5" customHeight="1" x14ac:dyDescent="0.35">
      <c r="A444" s="126" t="s">
        <v>187</v>
      </c>
    </row>
    <row r="445" spans="1:28" s="10" customFormat="1" ht="77.55" customHeight="1" x14ac:dyDescent="0.25">
      <c r="A445" s="168" t="s">
        <v>0</v>
      </c>
      <c r="B445" s="71" t="s">
        <v>58</v>
      </c>
      <c r="C445" s="71" t="s">
        <v>59</v>
      </c>
      <c r="D445" s="71" t="s">
        <v>44</v>
      </c>
      <c r="E445" s="71" t="s">
        <v>27</v>
      </c>
      <c r="F445" s="71" t="s">
        <v>56</v>
      </c>
      <c r="G445" s="71" t="s">
        <v>47</v>
      </c>
      <c r="J445" s="7"/>
      <c r="K445" s="7"/>
      <c r="L445" s="7"/>
      <c r="M445" s="7"/>
      <c r="N445" s="7"/>
      <c r="O445" s="7"/>
      <c r="P445" s="143"/>
      <c r="Q445" s="7"/>
      <c r="R445" s="143"/>
      <c r="S445" s="7"/>
      <c r="T445" s="7"/>
      <c r="U445" s="7"/>
      <c r="V445" s="7"/>
      <c r="W445" s="7"/>
      <c r="X445" s="7"/>
      <c r="Y445" s="143"/>
      <c r="Z445" s="7"/>
      <c r="AA445" s="143"/>
      <c r="AB445" s="7"/>
    </row>
    <row r="446" spans="1:28" s="10" customFormat="1" ht="14.25" customHeight="1" x14ac:dyDescent="0.25">
      <c r="A446" s="49" t="s">
        <v>231</v>
      </c>
      <c r="B446" s="79">
        <v>767</v>
      </c>
      <c r="C446" s="79">
        <v>882</v>
      </c>
      <c r="D446" s="79">
        <v>736</v>
      </c>
      <c r="E446" s="88">
        <v>96.059783935546875</v>
      </c>
      <c r="F446" s="79">
        <v>765</v>
      </c>
      <c r="G446" s="79">
        <v>260</v>
      </c>
      <c r="H446" s="165"/>
      <c r="I446" s="134"/>
    </row>
    <row r="447" spans="1:28" s="10" customFormat="1" ht="14.25" customHeight="1" x14ac:dyDescent="0.25">
      <c r="A447" s="49" t="s">
        <v>232</v>
      </c>
      <c r="B447" s="79">
        <v>239</v>
      </c>
      <c r="C447" s="79">
        <v>244</v>
      </c>
      <c r="D447" s="79">
        <v>236</v>
      </c>
      <c r="E447" s="88">
        <v>99.576271057128906</v>
      </c>
      <c r="F447" s="79">
        <v>237</v>
      </c>
      <c r="G447" s="79">
        <v>93</v>
      </c>
      <c r="H447" s="165"/>
      <c r="I447" s="134"/>
    </row>
    <row r="448" spans="1:28" s="10" customFormat="1" ht="14.25" customHeight="1" x14ac:dyDescent="0.25">
      <c r="A448" s="49" t="s">
        <v>234</v>
      </c>
      <c r="B448" s="79">
        <v>191</v>
      </c>
      <c r="C448" s="79">
        <v>220</v>
      </c>
      <c r="D448" s="79">
        <v>185</v>
      </c>
      <c r="E448" s="88">
        <v>94.594596862792969</v>
      </c>
      <c r="F448" s="79">
        <v>195</v>
      </c>
      <c r="G448" s="79">
        <v>50</v>
      </c>
      <c r="H448" s="165"/>
      <c r="I448" s="134"/>
    </row>
    <row r="449" spans="1:9" s="10" customFormat="1" ht="14.25" customHeight="1" x14ac:dyDescent="0.25">
      <c r="A449" s="49" t="s">
        <v>235</v>
      </c>
      <c r="B449" s="79">
        <v>446</v>
      </c>
      <c r="C449" s="79">
        <v>531</v>
      </c>
      <c r="D449" s="79">
        <v>432</v>
      </c>
      <c r="E449" s="88">
        <v>87.268516540527344</v>
      </c>
      <c r="F449" s="79">
        <v>487</v>
      </c>
      <c r="G449" s="79">
        <v>148</v>
      </c>
      <c r="H449" s="165"/>
      <c r="I449" s="134"/>
    </row>
    <row r="450" spans="1:9" s="10" customFormat="1" ht="14.25" customHeight="1" x14ac:dyDescent="0.25">
      <c r="A450" s="49" t="s">
        <v>236</v>
      </c>
      <c r="B450" s="79">
        <v>91</v>
      </c>
      <c r="C450" s="79">
        <v>115</v>
      </c>
      <c r="D450" s="79">
        <v>78</v>
      </c>
      <c r="E450" s="88">
        <v>100</v>
      </c>
      <c r="F450" s="79">
        <v>78</v>
      </c>
      <c r="G450" s="79">
        <v>21</v>
      </c>
      <c r="H450" s="165"/>
      <c r="I450" s="134"/>
    </row>
    <row r="451" spans="1:9" s="10" customFormat="1" ht="14.25" customHeight="1" x14ac:dyDescent="0.25">
      <c r="A451" s="49" t="s">
        <v>237</v>
      </c>
      <c r="B451" s="79">
        <v>2244</v>
      </c>
      <c r="C451" s="79">
        <v>2704</v>
      </c>
      <c r="D451" s="79">
        <v>2160</v>
      </c>
      <c r="E451" s="88">
        <v>92.777778625488281</v>
      </c>
      <c r="F451" s="79">
        <v>2317</v>
      </c>
      <c r="G451" s="79">
        <v>827</v>
      </c>
      <c r="H451" s="165"/>
      <c r="I451" s="134"/>
    </row>
    <row r="452" spans="1:9" s="10" customFormat="1" ht="14.25" customHeight="1" x14ac:dyDescent="0.25">
      <c r="A452" s="49" t="s">
        <v>238</v>
      </c>
      <c r="B452" s="79">
        <v>231</v>
      </c>
      <c r="C452" s="79">
        <v>275</v>
      </c>
      <c r="D452" s="79">
        <v>223</v>
      </c>
      <c r="E452" s="88">
        <v>95.515693664550781</v>
      </c>
      <c r="F452" s="79">
        <v>233</v>
      </c>
      <c r="G452" s="79">
        <v>67</v>
      </c>
      <c r="H452" s="165"/>
      <c r="I452" s="134"/>
    </row>
    <row r="453" spans="1:9" s="10" customFormat="1" ht="14.25" customHeight="1" x14ac:dyDescent="0.25">
      <c r="A453" s="49" t="s">
        <v>239</v>
      </c>
      <c r="B453" s="79">
        <v>45</v>
      </c>
      <c r="C453" s="79">
        <v>46</v>
      </c>
      <c r="D453" s="79">
        <v>44</v>
      </c>
      <c r="E453" s="88">
        <v>100</v>
      </c>
      <c r="F453" s="79">
        <v>44</v>
      </c>
      <c r="G453" s="79">
        <v>15</v>
      </c>
      <c r="H453" s="165"/>
      <c r="I453" s="134"/>
    </row>
    <row r="454" spans="1:9" s="10" customFormat="1" ht="14.25" customHeight="1" x14ac:dyDescent="0.25">
      <c r="A454" s="49" t="s">
        <v>240</v>
      </c>
      <c r="B454" s="79">
        <v>1211</v>
      </c>
      <c r="C454" s="79">
        <v>1367</v>
      </c>
      <c r="D454" s="79">
        <v>1166</v>
      </c>
      <c r="E454" s="88">
        <v>94.08233642578125</v>
      </c>
      <c r="F454" s="79">
        <v>1235</v>
      </c>
      <c r="G454" s="79">
        <v>458</v>
      </c>
      <c r="H454" s="165"/>
      <c r="I454" s="134"/>
    </row>
    <row r="455" spans="1:9" s="10" customFormat="1" ht="14.25" customHeight="1" x14ac:dyDescent="0.25">
      <c r="A455" s="49" t="s">
        <v>241</v>
      </c>
      <c r="B455" s="79">
        <v>224</v>
      </c>
      <c r="C455" s="79">
        <v>252</v>
      </c>
      <c r="D455" s="79">
        <v>221</v>
      </c>
      <c r="E455" s="88">
        <v>91.855201721191406</v>
      </c>
      <c r="F455" s="79">
        <v>239</v>
      </c>
      <c r="G455" s="79">
        <v>74</v>
      </c>
      <c r="H455" s="165"/>
      <c r="I455" s="134"/>
    </row>
    <row r="456" spans="1:9" s="10" customFormat="1" ht="14.25" customHeight="1" x14ac:dyDescent="0.25">
      <c r="A456" s="49" t="s">
        <v>242</v>
      </c>
      <c r="B456" s="79">
        <v>18</v>
      </c>
      <c r="C456" s="79">
        <v>21</v>
      </c>
      <c r="D456" s="79">
        <v>18</v>
      </c>
      <c r="E456" s="88">
        <v>83.333335876464844</v>
      </c>
      <c r="F456" s="79">
        <v>21</v>
      </c>
      <c r="G456" s="79">
        <v>8</v>
      </c>
      <c r="H456" s="165"/>
      <c r="I456" s="134"/>
    </row>
    <row r="457" spans="1:9" s="10" customFormat="1" ht="14.25" customHeight="1" x14ac:dyDescent="0.25">
      <c r="A457" s="49" t="s">
        <v>243</v>
      </c>
      <c r="B457" s="79">
        <v>525</v>
      </c>
      <c r="C457" s="79">
        <v>599</v>
      </c>
      <c r="D457" s="79">
        <v>494</v>
      </c>
      <c r="E457" s="88">
        <v>92.712547302246094</v>
      </c>
      <c r="F457" s="79">
        <v>530</v>
      </c>
      <c r="G457" s="79">
        <v>205</v>
      </c>
      <c r="H457" s="165"/>
      <c r="I457" s="134"/>
    </row>
    <row r="458" spans="1:9" s="10" customFormat="1" ht="14.25" customHeight="1" x14ac:dyDescent="0.25">
      <c r="A458" s="49" t="s">
        <v>244</v>
      </c>
      <c r="B458" s="79">
        <v>20</v>
      </c>
      <c r="C458" s="79">
        <v>60</v>
      </c>
      <c r="D458" s="79">
        <v>19</v>
      </c>
      <c r="E458" s="88">
        <v>73.684211730957031</v>
      </c>
      <c r="F458" s="79">
        <v>24</v>
      </c>
      <c r="G458" s="79">
        <v>1</v>
      </c>
      <c r="H458" s="165"/>
      <c r="I458" s="134"/>
    </row>
    <row r="459" spans="1:9" s="10" customFormat="1" ht="14.25" customHeight="1" x14ac:dyDescent="0.25">
      <c r="A459" s="49" t="s">
        <v>245</v>
      </c>
      <c r="B459" s="79">
        <v>69</v>
      </c>
      <c r="C459" s="79">
        <v>77</v>
      </c>
      <c r="D459" s="79">
        <v>69</v>
      </c>
      <c r="E459" s="88">
        <v>89.855072021484375</v>
      </c>
      <c r="F459" s="79">
        <v>76</v>
      </c>
      <c r="G459" s="79">
        <v>20</v>
      </c>
      <c r="H459" s="165"/>
      <c r="I459" s="134"/>
    </row>
    <row r="460" spans="1:9" s="10" customFormat="1" ht="14.25" customHeight="1" x14ac:dyDescent="0.25">
      <c r="A460" s="49" t="s">
        <v>249</v>
      </c>
      <c r="B460" s="79">
        <v>285</v>
      </c>
      <c r="C460" s="79">
        <v>324</v>
      </c>
      <c r="D460" s="79">
        <v>276</v>
      </c>
      <c r="E460" s="88">
        <v>94.565216064453125</v>
      </c>
      <c r="F460" s="79">
        <v>291</v>
      </c>
      <c r="G460" s="79">
        <v>87</v>
      </c>
      <c r="H460" s="165"/>
      <c r="I460" s="134"/>
    </row>
    <row r="461" spans="1:9" s="10" customFormat="1" ht="14.25" customHeight="1" x14ac:dyDescent="0.25">
      <c r="A461" s="49" t="s">
        <v>246</v>
      </c>
      <c r="B461" s="79">
        <v>818</v>
      </c>
      <c r="C461" s="79">
        <v>843</v>
      </c>
      <c r="D461" s="79">
        <v>808</v>
      </c>
      <c r="E461" s="88">
        <v>100</v>
      </c>
      <c r="F461" s="79">
        <v>808</v>
      </c>
      <c r="G461" s="79">
        <v>293</v>
      </c>
      <c r="H461" s="165"/>
      <c r="I461" s="134"/>
    </row>
    <row r="462" spans="1:9" s="10" customFormat="1" ht="14.25" customHeight="1" x14ac:dyDescent="0.25">
      <c r="A462" s="49" t="s">
        <v>247</v>
      </c>
      <c r="B462" s="79">
        <v>31</v>
      </c>
      <c r="C462" s="79">
        <v>31</v>
      </c>
      <c r="D462" s="79">
        <v>31</v>
      </c>
      <c r="E462" s="88">
        <v>100</v>
      </c>
      <c r="F462" s="79">
        <v>31</v>
      </c>
      <c r="G462" s="79">
        <v>12</v>
      </c>
      <c r="H462" s="165"/>
      <c r="I462" s="134"/>
    </row>
    <row r="463" spans="1:9" s="10" customFormat="1" ht="14.25" customHeight="1" x14ac:dyDescent="0.25">
      <c r="A463" s="49" t="s">
        <v>248</v>
      </c>
      <c r="B463" s="79">
        <v>873</v>
      </c>
      <c r="C463" s="79">
        <v>913</v>
      </c>
      <c r="D463" s="79">
        <v>867</v>
      </c>
      <c r="E463" s="88">
        <v>98.385238647460938</v>
      </c>
      <c r="F463" s="79">
        <v>881</v>
      </c>
      <c r="G463" s="79">
        <v>221</v>
      </c>
      <c r="H463" s="165"/>
      <c r="I463" s="134"/>
    </row>
    <row r="464" spans="1:9" s="59" customFormat="1" ht="14.25" customHeight="1" x14ac:dyDescent="0.25">
      <c r="A464" s="152" t="s">
        <v>1</v>
      </c>
      <c r="B464" s="83">
        <f>SUM(B446:B463)</f>
        <v>8328</v>
      </c>
      <c r="C464" s="83">
        <f>SUM(C446:C463)</f>
        <v>9504</v>
      </c>
      <c r="D464" s="83">
        <f>SUM(D446:D463)</f>
        <v>8063</v>
      </c>
      <c r="E464" s="89">
        <v>94.691802978515625</v>
      </c>
      <c r="F464" s="83">
        <f>SUM(F446:F463)</f>
        <v>8492</v>
      </c>
      <c r="G464" s="83">
        <f>SUM(G446:G463)</f>
        <v>2860</v>
      </c>
      <c r="H464" s="166"/>
      <c r="I464" s="139"/>
    </row>
    <row r="465" spans="1:9" s="10" customFormat="1" ht="13.2" x14ac:dyDescent="0.25">
      <c r="A465" s="10" t="s">
        <v>188</v>
      </c>
      <c r="B465" s="6"/>
      <c r="C465" s="6"/>
      <c r="D465" s="6"/>
      <c r="E465" s="6"/>
      <c r="F465" s="6"/>
      <c r="G465" s="134"/>
      <c r="H465" s="134"/>
      <c r="I465" s="134"/>
    </row>
    <row r="466" spans="1:9" s="90" customFormat="1" ht="16.5" customHeight="1" x14ac:dyDescent="0.35">
      <c r="A466" s="126" t="s">
        <v>251</v>
      </c>
      <c r="B466" s="112"/>
      <c r="C466" s="112"/>
      <c r="D466" s="112"/>
      <c r="E466" s="112"/>
      <c r="F466" s="112"/>
    </row>
    <row r="467" spans="1:9" s="90" customFormat="1" x14ac:dyDescent="0.3">
      <c r="B467" s="167"/>
    </row>
    <row r="469" spans="1:9" x14ac:dyDescent="0.3">
      <c r="A469" s="47"/>
    </row>
    <row r="476" spans="1:9" ht="16.5" customHeight="1" x14ac:dyDescent="0.3">
      <c r="A476" s="3"/>
    </row>
    <row r="477" spans="1:9" ht="16.5" customHeight="1" x14ac:dyDescent="0.3"/>
    <row r="478" spans="1:9" ht="16.5" customHeight="1" x14ac:dyDescent="0.3"/>
  </sheetData>
  <mergeCells count="27">
    <mergeCell ref="A334:G334"/>
    <mergeCell ref="A319:G319"/>
    <mergeCell ref="H33:I33"/>
    <mergeCell ref="A29:J29"/>
    <mergeCell ref="A33:A34"/>
    <mergeCell ref="A61:H61"/>
    <mergeCell ref="A81:H81"/>
    <mergeCell ref="B234:F234"/>
    <mergeCell ref="B254:F254"/>
    <mergeCell ref="B274:F274"/>
    <mergeCell ref="B294:F294"/>
    <mergeCell ref="B400:D400"/>
    <mergeCell ref="E400:G400"/>
    <mergeCell ref="B33:C33"/>
    <mergeCell ref="D33:E33"/>
    <mergeCell ref="F33:G33"/>
    <mergeCell ref="A101:H101"/>
    <mergeCell ref="A121:H121"/>
    <mergeCell ref="E379:G379"/>
    <mergeCell ref="B379:D379"/>
    <mergeCell ref="H317:M317"/>
    <mergeCell ref="A348:F348"/>
    <mergeCell ref="A363:F363"/>
    <mergeCell ref="B148:G148"/>
    <mergeCell ref="B168:G168"/>
    <mergeCell ref="B188:G188"/>
    <mergeCell ref="B208:G208"/>
  </mergeCells>
  <pageMargins left="0.25" right="0.25" top="0.75" bottom="0.75" header="0.3" footer="0.3"/>
  <pageSetup paperSize="8" scale="20" orientation="portrait" cellComments="asDisplayed" r:id="rId1"/>
  <rowBreaks count="3" manualBreakCount="3">
    <brk id="56" max="12" man="1"/>
    <brk id="141" max="12" man="1"/>
    <brk id="374"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96"/>
  <sheetViews>
    <sheetView topLeftCell="A71" workbookViewId="0">
      <selection activeCell="A86" sqref="A86"/>
    </sheetView>
  </sheetViews>
  <sheetFormatPr defaultColWidth="8.77734375" defaultRowHeight="14.4" x14ac:dyDescent="0.3"/>
  <cols>
    <col min="1" max="1" width="53.5546875" customWidth="1"/>
    <col min="2" max="17" width="15.21875" customWidth="1"/>
    <col min="19" max="21" width="12" customWidth="1"/>
  </cols>
  <sheetData>
    <row r="1" spans="1:9" s="90" customFormat="1" ht="17.399999999999999" x14ac:dyDescent="0.3">
      <c r="A1" s="110" t="s">
        <v>57</v>
      </c>
    </row>
    <row r="2" spans="1:9" s="90" customFormat="1" ht="17.399999999999999" x14ac:dyDescent="0.3">
      <c r="A2" s="110" t="s">
        <v>197</v>
      </c>
    </row>
    <row r="3" spans="1:9" s="90" customFormat="1" ht="23.55" customHeight="1" x14ac:dyDescent="0.3">
      <c r="A3" s="133" t="s">
        <v>198</v>
      </c>
      <c r="B3" s="134"/>
      <c r="C3" s="134"/>
      <c r="D3" s="134"/>
      <c r="E3" s="226"/>
      <c r="F3" s="226"/>
      <c r="G3" s="226"/>
      <c r="H3" s="226"/>
      <c r="I3" s="226"/>
    </row>
    <row r="4" spans="1:9" s="90" customFormat="1" ht="16.5" customHeight="1" x14ac:dyDescent="0.35">
      <c r="A4" s="10" t="s">
        <v>78</v>
      </c>
      <c r="B4" s="112"/>
      <c r="C4" s="112"/>
      <c r="D4" s="112"/>
      <c r="E4" s="112"/>
      <c r="F4" s="112"/>
    </row>
    <row r="5" spans="1:9" s="90" customFormat="1" ht="16.5" customHeight="1" x14ac:dyDescent="0.35">
      <c r="A5" s="10"/>
      <c r="B5" s="112"/>
      <c r="C5" s="112"/>
      <c r="D5" s="112"/>
      <c r="E5" s="112"/>
      <c r="F5" s="112"/>
    </row>
    <row r="6" spans="1:9" s="90" customFormat="1" ht="16.5" customHeight="1" x14ac:dyDescent="0.35">
      <c r="A6" s="112" t="s">
        <v>217</v>
      </c>
      <c r="B6" s="112"/>
      <c r="C6" s="112"/>
      <c r="D6" s="112"/>
      <c r="E6" s="112"/>
      <c r="F6" s="112"/>
    </row>
    <row r="7" spans="1:9" s="90" customFormat="1" ht="16.5" customHeight="1" x14ac:dyDescent="0.35">
      <c r="A7" s="112"/>
      <c r="B7" s="112"/>
      <c r="C7" s="112"/>
      <c r="D7" s="112"/>
      <c r="E7" s="112"/>
      <c r="F7" s="112"/>
    </row>
    <row r="8" spans="1:9" s="10" customFormat="1" ht="13.2" x14ac:dyDescent="0.25">
      <c r="A8" s="227" t="s">
        <v>0</v>
      </c>
      <c r="B8" s="225" t="s">
        <v>12</v>
      </c>
      <c r="C8" s="225"/>
      <c r="D8" s="225"/>
      <c r="E8" s="225"/>
      <c r="F8" s="225" t="s">
        <v>13</v>
      </c>
      <c r="G8" s="225"/>
      <c r="H8" s="225"/>
      <c r="I8" s="225"/>
    </row>
    <row r="9" spans="1:9" s="10" customFormat="1" ht="12.75" customHeight="1" x14ac:dyDescent="0.25">
      <c r="A9" s="227"/>
      <c r="B9" s="225" t="s">
        <v>134</v>
      </c>
      <c r="C9" s="225"/>
      <c r="D9" s="225" t="s">
        <v>11</v>
      </c>
      <c r="E9" s="225"/>
      <c r="F9" s="225" t="s">
        <v>134</v>
      </c>
      <c r="G9" s="225"/>
      <c r="H9" s="225" t="s">
        <v>11</v>
      </c>
      <c r="I9" s="225"/>
    </row>
    <row r="10" spans="1:9" s="10" customFormat="1" ht="57" customHeight="1" x14ac:dyDescent="0.25">
      <c r="A10" s="227"/>
      <c r="B10" s="172" t="s">
        <v>41</v>
      </c>
      <c r="C10" s="172" t="s">
        <v>46</v>
      </c>
      <c r="D10" s="172" t="s">
        <v>41</v>
      </c>
      <c r="E10" s="172" t="s">
        <v>46</v>
      </c>
      <c r="F10" s="172" t="s">
        <v>41</v>
      </c>
      <c r="G10" s="172" t="s">
        <v>46</v>
      </c>
      <c r="H10" s="172" t="s">
        <v>41</v>
      </c>
      <c r="I10" s="172" t="s">
        <v>46</v>
      </c>
    </row>
    <row r="11" spans="1:9" s="10" customFormat="1" ht="14.25" customHeight="1" x14ac:dyDescent="0.25">
      <c r="A11" s="161" t="s">
        <v>232</v>
      </c>
      <c r="B11" s="79">
        <v>9</v>
      </c>
      <c r="C11" s="79">
        <v>0</v>
      </c>
      <c r="D11" s="79">
        <v>0</v>
      </c>
      <c r="E11" s="79">
        <v>0</v>
      </c>
      <c r="F11" s="79">
        <v>7</v>
      </c>
      <c r="G11" s="79">
        <v>0</v>
      </c>
      <c r="H11" s="79">
        <v>0</v>
      </c>
      <c r="I11" s="79">
        <v>0</v>
      </c>
    </row>
    <row r="12" spans="1:9" s="10" customFormat="1" ht="14.25" customHeight="1" x14ac:dyDescent="0.25">
      <c r="A12" s="161" t="s">
        <v>233</v>
      </c>
      <c r="B12" s="79">
        <v>7</v>
      </c>
      <c r="C12" s="79">
        <v>0</v>
      </c>
      <c r="D12" s="79">
        <v>114</v>
      </c>
      <c r="E12" s="79">
        <v>13</v>
      </c>
      <c r="F12" s="79">
        <v>5</v>
      </c>
      <c r="G12" s="79">
        <v>1</v>
      </c>
      <c r="H12" s="79">
        <v>65</v>
      </c>
      <c r="I12" s="79">
        <v>5</v>
      </c>
    </row>
    <row r="13" spans="1:9" s="10" customFormat="1" ht="14.25" customHeight="1" x14ac:dyDescent="0.25">
      <c r="A13" s="161" t="s">
        <v>234</v>
      </c>
      <c r="B13" s="79">
        <v>3</v>
      </c>
      <c r="C13" s="79">
        <v>0</v>
      </c>
      <c r="D13" s="79">
        <v>3</v>
      </c>
      <c r="E13" s="79">
        <v>0</v>
      </c>
      <c r="F13" s="79">
        <v>0</v>
      </c>
      <c r="G13" s="79">
        <v>0</v>
      </c>
      <c r="H13" s="79">
        <v>2</v>
      </c>
      <c r="I13" s="79">
        <v>0</v>
      </c>
    </row>
    <row r="14" spans="1:9" s="10" customFormat="1" ht="14.25" customHeight="1" x14ac:dyDescent="0.25">
      <c r="A14" s="161" t="s">
        <v>235</v>
      </c>
      <c r="B14" s="79">
        <v>9</v>
      </c>
      <c r="C14" s="79">
        <v>0</v>
      </c>
      <c r="D14" s="79">
        <v>2</v>
      </c>
      <c r="E14" s="79">
        <v>0</v>
      </c>
      <c r="F14" s="79">
        <v>8</v>
      </c>
      <c r="G14" s="79">
        <v>1</v>
      </c>
      <c r="H14" s="79">
        <v>8</v>
      </c>
      <c r="I14" s="79">
        <v>0</v>
      </c>
    </row>
    <row r="15" spans="1:9" s="10" customFormat="1" ht="14.25" customHeight="1" x14ac:dyDescent="0.25">
      <c r="A15" s="161" t="s">
        <v>236</v>
      </c>
      <c r="B15" s="79">
        <v>1</v>
      </c>
      <c r="C15" s="79">
        <v>0</v>
      </c>
      <c r="D15" s="79">
        <v>0</v>
      </c>
      <c r="E15" s="79">
        <v>0</v>
      </c>
      <c r="F15" s="79">
        <v>1</v>
      </c>
      <c r="G15" s="79">
        <v>0</v>
      </c>
      <c r="H15" s="79">
        <v>0</v>
      </c>
      <c r="I15" s="79">
        <v>0</v>
      </c>
    </row>
    <row r="16" spans="1:9" s="10" customFormat="1" ht="14.25" customHeight="1" x14ac:dyDescent="0.25">
      <c r="A16" s="161" t="s">
        <v>239</v>
      </c>
      <c r="B16" s="79">
        <v>0</v>
      </c>
      <c r="C16" s="79">
        <v>0</v>
      </c>
      <c r="D16" s="79">
        <v>0</v>
      </c>
      <c r="E16" s="79">
        <v>0</v>
      </c>
      <c r="F16" s="79">
        <v>0</v>
      </c>
      <c r="G16" s="79">
        <v>0</v>
      </c>
      <c r="H16" s="79">
        <v>2</v>
      </c>
      <c r="I16" s="79">
        <v>0</v>
      </c>
    </row>
    <row r="17" spans="1:9" s="10" customFormat="1" ht="14.25" customHeight="1" x14ac:dyDescent="0.25">
      <c r="A17" s="161" t="s">
        <v>240</v>
      </c>
      <c r="B17" s="79">
        <v>42</v>
      </c>
      <c r="C17" s="79">
        <v>3</v>
      </c>
      <c r="D17" s="79">
        <v>37</v>
      </c>
      <c r="E17" s="79">
        <v>5</v>
      </c>
      <c r="F17" s="79">
        <v>18</v>
      </c>
      <c r="G17" s="79">
        <v>1</v>
      </c>
      <c r="H17" s="79">
        <v>16</v>
      </c>
      <c r="I17" s="79">
        <v>0</v>
      </c>
    </row>
    <row r="18" spans="1:9" s="10" customFormat="1" ht="14.25" customHeight="1" x14ac:dyDescent="0.25">
      <c r="A18" s="161" t="s">
        <v>241</v>
      </c>
      <c r="B18" s="79">
        <v>6</v>
      </c>
      <c r="C18" s="79">
        <v>0</v>
      </c>
      <c r="D18" s="79">
        <v>8</v>
      </c>
      <c r="E18" s="79">
        <v>1</v>
      </c>
      <c r="F18" s="79">
        <v>4</v>
      </c>
      <c r="G18" s="79">
        <v>1</v>
      </c>
      <c r="H18" s="79">
        <v>4</v>
      </c>
      <c r="I18" s="79">
        <v>0</v>
      </c>
    </row>
    <row r="19" spans="1:9" s="10" customFormat="1" ht="14.25" customHeight="1" x14ac:dyDescent="0.25">
      <c r="A19" s="161" t="s">
        <v>242</v>
      </c>
      <c r="B19" s="79">
        <v>0</v>
      </c>
      <c r="C19" s="79">
        <v>0</v>
      </c>
      <c r="D19" s="79">
        <v>4</v>
      </c>
      <c r="E19" s="79">
        <v>1</v>
      </c>
      <c r="F19" s="79">
        <v>0</v>
      </c>
      <c r="G19" s="79">
        <v>0</v>
      </c>
      <c r="H19" s="79">
        <v>0</v>
      </c>
      <c r="I19" s="79">
        <v>0</v>
      </c>
    </row>
    <row r="20" spans="1:9" s="10" customFormat="1" ht="14.25" customHeight="1" x14ac:dyDescent="0.25">
      <c r="A20" s="161" t="s">
        <v>243</v>
      </c>
      <c r="B20" s="79">
        <v>2</v>
      </c>
      <c r="C20" s="79">
        <v>0</v>
      </c>
      <c r="D20" s="79">
        <v>21</v>
      </c>
      <c r="E20" s="79">
        <v>2</v>
      </c>
      <c r="F20" s="79">
        <v>5</v>
      </c>
      <c r="G20" s="79">
        <v>1</v>
      </c>
      <c r="H20" s="79">
        <v>13</v>
      </c>
      <c r="I20" s="79">
        <v>2</v>
      </c>
    </row>
    <row r="21" spans="1:9" s="10" customFormat="1" ht="14.25" customHeight="1" x14ac:dyDescent="0.25">
      <c r="A21" s="161" t="s">
        <v>245</v>
      </c>
      <c r="B21" s="79">
        <v>0</v>
      </c>
      <c r="C21" s="79">
        <v>0</v>
      </c>
      <c r="D21" s="79">
        <v>0</v>
      </c>
      <c r="E21" s="79">
        <v>0</v>
      </c>
      <c r="F21" s="79">
        <v>0</v>
      </c>
      <c r="G21" s="79">
        <v>0</v>
      </c>
      <c r="H21" s="79">
        <v>2</v>
      </c>
      <c r="I21" s="79">
        <v>0</v>
      </c>
    </row>
    <row r="22" spans="1:9" s="10" customFormat="1" ht="14.25" customHeight="1" x14ac:dyDescent="0.25">
      <c r="A22" s="161" t="s">
        <v>246</v>
      </c>
      <c r="B22" s="79">
        <v>20</v>
      </c>
      <c r="C22" s="79">
        <v>0</v>
      </c>
      <c r="D22" s="79">
        <v>10</v>
      </c>
      <c r="E22" s="79">
        <v>3</v>
      </c>
      <c r="F22" s="79">
        <v>10</v>
      </c>
      <c r="G22" s="79">
        <v>0</v>
      </c>
      <c r="H22" s="79">
        <v>24</v>
      </c>
      <c r="I22" s="79">
        <v>2</v>
      </c>
    </row>
    <row r="23" spans="1:9" s="10" customFormat="1" ht="14.25" customHeight="1" x14ac:dyDescent="0.25">
      <c r="A23" s="161" t="s">
        <v>247</v>
      </c>
      <c r="B23" s="79">
        <v>1</v>
      </c>
      <c r="C23" s="79">
        <v>0</v>
      </c>
      <c r="D23" s="79">
        <v>0</v>
      </c>
      <c r="E23" s="79">
        <v>0</v>
      </c>
      <c r="F23" s="79">
        <v>1</v>
      </c>
      <c r="G23" s="79">
        <v>0</v>
      </c>
      <c r="H23" s="79">
        <v>1</v>
      </c>
      <c r="I23" s="79">
        <v>0</v>
      </c>
    </row>
    <row r="24" spans="1:9" s="59" customFormat="1" ht="14.25" customHeight="1" x14ac:dyDescent="0.25">
      <c r="A24" s="162" t="s">
        <v>1</v>
      </c>
      <c r="B24" s="83">
        <f t="shared" ref="B24:I24" si="0">SUM(B11:B23)</f>
        <v>100</v>
      </c>
      <c r="C24" s="83">
        <f t="shared" si="0"/>
        <v>3</v>
      </c>
      <c r="D24" s="83">
        <f t="shared" si="0"/>
        <v>199</v>
      </c>
      <c r="E24" s="83">
        <f t="shared" si="0"/>
        <v>25</v>
      </c>
      <c r="F24" s="83">
        <f t="shared" si="0"/>
        <v>59</v>
      </c>
      <c r="G24" s="83">
        <f t="shared" si="0"/>
        <v>5</v>
      </c>
      <c r="H24" s="83">
        <f t="shared" si="0"/>
        <v>137</v>
      </c>
      <c r="I24" s="83">
        <f t="shared" si="0"/>
        <v>9</v>
      </c>
    </row>
    <row r="25" spans="1:9" s="10" customFormat="1" ht="13.2" x14ac:dyDescent="0.25">
      <c r="A25" s="224" t="s">
        <v>0</v>
      </c>
      <c r="B25" s="211" t="s">
        <v>14</v>
      </c>
      <c r="C25" s="211"/>
      <c r="D25" s="211"/>
      <c r="E25" s="211"/>
      <c r="F25" s="211" t="s">
        <v>175</v>
      </c>
      <c r="G25" s="211"/>
      <c r="H25" s="211"/>
      <c r="I25" s="211"/>
    </row>
    <row r="26" spans="1:9" s="10" customFormat="1" ht="12.75" customHeight="1" x14ac:dyDescent="0.25">
      <c r="A26" s="228"/>
      <c r="B26" s="225" t="s">
        <v>134</v>
      </c>
      <c r="C26" s="225"/>
      <c r="D26" s="225" t="s">
        <v>11</v>
      </c>
      <c r="E26" s="225"/>
      <c r="F26" s="225" t="s">
        <v>134</v>
      </c>
      <c r="G26" s="225"/>
      <c r="H26" s="225" t="s">
        <v>11</v>
      </c>
      <c r="I26" s="225"/>
    </row>
    <row r="27" spans="1:9" s="10" customFormat="1" ht="14.25" customHeight="1" x14ac:dyDescent="0.25">
      <c r="A27" s="161" t="s">
        <v>232</v>
      </c>
      <c r="B27" s="79">
        <v>3</v>
      </c>
      <c r="C27" s="79">
        <v>0</v>
      </c>
      <c r="D27" s="79">
        <v>1</v>
      </c>
      <c r="E27" s="79">
        <v>0</v>
      </c>
      <c r="F27" s="79">
        <v>19</v>
      </c>
      <c r="G27" s="79">
        <v>0</v>
      </c>
      <c r="H27" s="79">
        <v>1</v>
      </c>
      <c r="I27" s="79">
        <v>0</v>
      </c>
    </row>
    <row r="28" spans="1:9" s="10" customFormat="1" ht="14.25" customHeight="1" x14ac:dyDescent="0.25">
      <c r="A28" s="161" t="s">
        <v>233</v>
      </c>
      <c r="B28" s="79">
        <v>0</v>
      </c>
      <c r="C28" s="79">
        <v>0</v>
      </c>
      <c r="D28" s="79">
        <v>48</v>
      </c>
      <c r="E28" s="79">
        <v>3</v>
      </c>
      <c r="F28" s="79">
        <v>12</v>
      </c>
      <c r="G28" s="79">
        <v>1</v>
      </c>
      <c r="H28" s="79">
        <v>227</v>
      </c>
      <c r="I28" s="79">
        <v>21</v>
      </c>
    </row>
    <row r="29" spans="1:9" s="10" customFormat="1" ht="14.25" customHeight="1" x14ac:dyDescent="0.25">
      <c r="A29" s="161" t="s">
        <v>234</v>
      </c>
      <c r="B29" s="79">
        <v>2</v>
      </c>
      <c r="C29" s="79">
        <v>0</v>
      </c>
      <c r="D29" s="79">
        <v>0</v>
      </c>
      <c r="E29" s="79">
        <v>0</v>
      </c>
      <c r="F29" s="79">
        <v>5</v>
      </c>
      <c r="G29" s="79">
        <v>0</v>
      </c>
      <c r="H29" s="79">
        <v>5</v>
      </c>
      <c r="I29" s="79">
        <v>0</v>
      </c>
    </row>
    <row r="30" spans="1:9" s="10" customFormat="1" ht="14.25" customHeight="1" x14ac:dyDescent="0.25">
      <c r="A30" s="161" t="s">
        <v>235</v>
      </c>
      <c r="B30" s="79">
        <v>1</v>
      </c>
      <c r="C30" s="79">
        <v>0</v>
      </c>
      <c r="D30" s="79">
        <v>7</v>
      </c>
      <c r="E30" s="79">
        <v>1</v>
      </c>
      <c r="F30" s="79">
        <v>18</v>
      </c>
      <c r="G30" s="79">
        <v>1</v>
      </c>
      <c r="H30" s="79">
        <v>17</v>
      </c>
      <c r="I30" s="79">
        <v>1</v>
      </c>
    </row>
    <row r="31" spans="1:9" s="10" customFormat="1" ht="14.25" customHeight="1" x14ac:dyDescent="0.25">
      <c r="A31" s="161" t="s">
        <v>236</v>
      </c>
      <c r="B31" s="79">
        <v>0</v>
      </c>
      <c r="C31" s="79">
        <v>0</v>
      </c>
      <c r="D31" s="79">
        <v>1</v>
      </c>
      <c r="E31" s="79">
        <v>0</v>
      </c>
      <c r="F31" s="79">
        <v>2</v>
      </c>
      <c r="G31" s="79">
        <v>0</v>
      </c>
      <c r="H31" s="79">
        <v>1</v>
      </c>
      <c r="I31" s="79">
        <v>0</v>
      </c>
    </row>
    <row r="32" spans="1:9" s="10" customFormat="1" ht="14.25" customHeight="1" x14ac:dyDescent="0.25">
      <c r="A32" s="161" t="s">
        <v>239</v>
      </c>
      <c r="B32" s="79">
        <v>0</v>
      </c>
      <c r="C32" s="79">
        <v>0</v>
      </c>
      <c r="D32" s="79">
        <v>4</v>
      </c>
      <c r="E32" s="79">
        <v>0</v>
      </c>
      <c r="F32" s="79">
        <v>0</v>
      </c>
      <c r="G32" s="79">
        <v>0</v>
      </c>
      <c r="H32" s="79">
        <v>6</v>
      </c>
      <c r="I32" s="79">
        <v>0</v>
      </c>
    </row>
    <row r="33" spans="1:9" s="10" customFormat="1" ht="14.25" customHeight="1" x14ac:dyDescent="0.25">
      <c r="A33" s="161" t="s">
        <v>240</v>
      </c>
      <c r="B33" s="79">
        <v>3</v>
      </c>
      <c r="C33" s="79">
        <v>0</v>
      </c>
      <c r="D33" s="79">
        <v>9</v>
      </c>
      <c r="E33" s="79">
        <v>0</v>
      </c>
      <c r="F33" s="79">
        <v>63</v>
      </c>
      <c r="G33" s="79">
        <v>4</v>
      </c>
      <c r="H33" s="79">
        <v>62</v>
      </c>
      <c r="I33" s="79">
        <v>5</v>
      </c>
    </row>
    <row r="34" spans="1:9" s="10" customFormat="1" ht="14.25" customHeight="1" x14ac:dyDescent="0.25">
      <c r="A34" s="161" t="s">
        <v>241</v>
      </c>
      <c r="B34" s="79">
        <v>0</v>
      </c>
      <c r="C34" s="79">
        <v>0</v>
      </c>
      <c r="D34" s="79">
        <v>1</v>
      </c>
      <c r="E34" s="79">
        <v>0</v>
      </c>
      <c r="F34" s="79">
        <v>10</v>
      </c>
      <c r="G34" s="79">
        <v>1</v>
      </c>
      <c r="H34" s="79">
        <v>13</v>
      </c>
      <c r="I34" s="79">
        <v>1</v>
      </c>
    </row>
    <row r="35" spans="1:9" s="10" customFormat="1" ht="14.25" customHeight="1" x14ac:dyDescent="0.25">
      <c r="A35" s="161" t="s">
        <v>242</v>
      </c>
      <c r="B35" s="79">
        <v>0</v>
      </c>
      <c r="C35" s="79">
        <v>0</v>
      </c>
      <c r="D35" s="79">
        <v>0</v>
      </c>
      <c r="E35" s="79">
        <v>0</v>
      </c>
      <c r="F35" s="79">
        <v>0</v>
      </c>
      <c r="G35" s="79">
        <v>0</v>
      </c>
      <c r="H35" s="79">
        <v>4</v>
      </c>
      <c r="I35" s="79">
        <v>1</v>
      </c>
    </row>
    <row r="36" spans="1:9" s="10" customFormat="1" ht="14.25" customHeight="1" x14ac:dyDescent="0.25">
      <c r="A36" s="161" t="s">
        <v>243</v>
      </c>
      <c r="B36" s="79">
        <v>0</v>
      </c>
      <c r="C36" s="79">
        <v>0</v>
      </c>
      <c r="D36" s="79">
        <v>4</v>
      </c>
      <c r="E36" s="79">
        <v>0</v>
      </c>
      <c r="F36" s="79">
        <v>7</v>
      </c>
      <c r="G36" s="79">
        <v>1</v>
      </c>
      <c r="H36" s="79">
        <v>38</v>
      </c>
      <c r="I36" s="79">
        <v>4</v>
      </c>
    </row>
    <row r="37" spans="1:9" s="10" customFormat="1" ht="14.25" customHeight="1" x14ac:dyDescent="0.25">
      <c r="A37" s="161" t="s">
        <v>245</v>
      </c>
      <c r="B37" s="79">
        <v>0</v>
      </c>
      <c r="C37" s="79">
        <v>0</v>
      </c>
      <c r="D37" s="79">
        <v>0</v>
      </c>
      <c r="E37" s="79">
        <v>0</v>
      </c>
      <c r="F37" s="79">
        <v>0</v>
      </c>
      <c r="G37" s="79">
        <v>0</v>
      </c>
      <c r="H37" s="79">
        <v>2</v>
      </c>
      <c r="I37" s="79">
        <v>0</v>
      </c>
    </row>
    <row r="38" spans="1:9" s="10" customFormat="1" ht="14.25" customHeight="1" x14ac:dyDescent="0.25">
      <c r="A38" s="161" t="s">
        <v>246</v>
      </c>
      <c r="B38" s="79">
        <v>5</v>
      </c>
      <c r="C38" s="79">
        <v>0</v>
      </c>
      <c r="D38" s="79">
        <v>22</v>
      </c>
      <c r="E38" s="79">
        <v>2</v>
      </c>
      <c r="F38" s="79">
        <v>35</v>
      </c>
      <c r="G38" s="79">
        <v>0</v>
      </c>
      <c r="H38" s="79">
        <v>56</v>
      </c>
      <c r="I38" s="79">
        <v>7</v>
      </c>
    </row>
    <row r="39" spans="1:9" s="10" customFormat="1" ht="14.25" customHeight="1" x14ac:dyDescent="0.25">
      <c r="A39" s="161" t="s">
        <v>247</v>
      </c>
      <c r="B39" s="79">
        <v>0</v>
      </c>
      <c r="C39" s="79">
        <v>0</v>
      </c>
      <c r="D39" s="79">
        <v>1</v>
      </c>
      <c r="E39" s="79">
        <v>0</v>
      </c>
      <c r="F39" s="79">
        <v>2</v>
      </c>
      <c r="G39" s="79">
        <v>0</v>
      </c>
      <c r="H39" s="79">
        <v>2</v>
      </c>
      <c r="I39" s="79">
        <v>0</v>
      </c>
    </row>
    <row r="40" spans="1:9" s="59" customFormat="1" ht="13.95" customHeight="1" x14ac:dyDescent="0.25">
      <c r="A40" s="162" t="s">
        <v>1</v>
      </c>
      <c r="B40" s="83">
        <f t="shared" ref="B40:I40" si="1">SUM(B27:B39)</f>
        <v>14</v>
      </c>
      <c r="C40" s="83">
        <f t="shared" si="1"/>
        <v>0</v>
      </c>
      <c r="D40" s="83">
        <f t="shared" si="1"/>
        <v>98</v>
      </c>
      <c r="E40" s="83">
        <f t="shared" si="1"/>
        <v>6</v>
      </c>
      <c r="F40" s="83">
        <f t="shared" si="1"/>
        <v>173</v>
      </c>
      <c r="G40" s="83">
        <f t="shared" si="1"/>
        <v>8</v>
      </c>
      <c r="H40" s="83">
        <f t="shared" si="1"/>
        <v>434</v>
      </c>
      <c r="I40" s="83">
        <f t="shared" si="1"/>
        <v>40</v>
      </c>
    </row>
    <row r="41" spans="1:9" s="10" customFormat="1" ht="13.2" x14ac:dyDescent="0.25">
      <c r="A41" s="133" t="s">
        <v>79</v>
      </c>
    </row>
    <row r="42" spans="1:9" s="10" customFormat="1" ht="13.2" x14ac:dyDescent="0.25"/>
    <row r="43" spans="1:9" s="10" customFormat="1" ht="13.2" x14ac:dyDescent="0.25"/>
    <row r="44" spans="1:9" s="90" customFormat="1" ht="16.5" customHeight="1" x14ac:dyDescent="0.35">
      <c r="A44" s="112"/>
      <c r="B44" s="112"/>
      <c r="C44" s="112"/>
      <c r="D44" s="112"/>
      <c r="E44" s="112"/>
      <c r="F44" s="112"/>
    </row>
    <row r="45" spans="1:9" s="112" customFormat="1" ht="18" customHeight="1" x14ac:dyDescent="0.35">
      <c r="A45" s="112" t="s">
        <v>218</v>
      </c>
    </row>
    <row r="46" spans="1:9" s="10" customFormat="1" ht="22.5" customHeight="1" x14ac:dyDescent="0.25">
      <c r="A46" s="227" t="s">
        <v>0</v>
      </c>
      <c r="B46" s="225" t="s">
        <v>12</v>
      </c>
      <c r="C46" s="225"/>
      <c r="D46" s="225"/>
      <c r="E46" s="225"/>
      <c r="F46" s="225" t="s">
        <v>13</v>
      </c>
      <c r="G46" s="225"/>
      <c r="H46" s="225"/>
      <c r="I46" s="225"/>
    </row>
    <row r="47" spans="1:9" s="10" customFormat="1" ht="21.75" customHeight="1" x14ac:dyDescent="0.25">
      <c r="A47" s="227"/>
      <c r="B47" s="225" t="s">
        <v>134</v>
      </c>
      <c r="C47" s="225"/>
      <c r="D47" s="225" t="s">
        <v>11</v>
      </c>
      <c r="E47" s="225"/>
      <c r="F47" s="225" t="s">
        <v>134</v>
      </c>
      <c r="G47" s="225"/>
      <c r="H47" s="225" t="s">
        <v>11</v>
      </c>
      <c r="I47" s="225"/>
    </row>
    <row r="48" spans="1:9" s="10" customFormat="1" ht="68.25" customHeight="1" x14ac:dyDescent="0.25">
      <c r="A48" s="170"/>
      <c r="B48" s="173" t="s">
        <v>41</v>
      </c>
      <c r="C48" s="173" t="s">
        <v>47</v>
      </c>
      <c r="D48" s="173" t="s">
        <v>41</v>
      </c>
      <c r="E48" s="173" t="s">
        <v>47</v>
      </c>
      <c r="F48" s="173" t="s">
        <v>41</v>
      </c>
      <c r="G48" s="173" t="s">
        <v>47</v>
      </c>
      <c r="H48" s="173" t="s">
        <v>41</v>
      </c>
      <c r="I48" s="173" t="s">
        <v>47</v>
      </c>
    </row>
    <row r="49" spans="1:9" s="10" customFormat="1" ht="15" customHeight="1" x14ac:dyDescent="0.25">
      <c r="A49" s="161" t="s">
        <v>232</v>
      </c>
      <c r="B49" s="79">
        <v>8</v>
      </c>
      <c r="C49" s="79">
        <v>0</v>
      </c>
      <c r="D49" s="79">
        <v>1</v>
      </c>
      <c r="E49" s="79">
        <v>0</v>
      </c>
      <c r="F49" s="79">
        <v>4</v>
      </c>
      <c r="G49" s="79">
        <v>0</v>
      </c>
      <c r="H49" s="79">
        <v>1</v>
      </c>
      <c r="I49" s="79">
        <v>0</v>
      </c>
    </row>
    <row r="50" spans="1:9" s="10" customFormat="1" ht="15" customHeight="1" x14ac:dyDescent="0.25">
      <c r="A50" s="161" t="s">
        <v>234</v>
      </c>
      <c r="B50" s="79">
        <v>6</v>
      </c>
      <c r="C50" s="79">
        <v>1</v>
      </c>
      <c r="D50" s="79">
        <v>4</v>
      </c>
      <c r="E50" s="79">
        <v>0</v>
      </c>
      <c r="F50" s="79">
        <v>3</v>
      </c>
      <c r="G50" s="79">
        <v>0</v>
      </c>
      <c r="H50" s="79">
        <v>2</v>
      </c>
      <c r="I50" s="79">
        <v>1</v>
      </c>
    </row>
    <row r="51" spans="1:9" s="10" customFormat="1" ht="15" customHeight="1" x14ac:dyDescent="0.25">
      <c r="A51" s="161" t="s">
        <v>235</v>
      </c>
      <c r="B51" s="79">
        <v>32</v>
      </c>
      <c r="C51" s="79">
        <v>2</v>
      </c>
      <c r="D51" s="79">
        <v>27</v>
      </c>
      <c r="E51" s="79">
        <v>1</v>
      </c>
      <c r="F51" s="79">
        <v>24</v>
      </c>
      <c r="G51" s="79">
        <v>2</v>
      </c>
      <c r="H51" s="79">
        <v>12</v>
      </c>
      <c r="I51" s="79">
        <v>2</v>
      </c>
    </row>
    <row r="52" spans="1:9" s="10" customFormat="1" ht="15" customHeight="1" x14ac:dyDescent="0.25">
      <c r="A52" s="161" t="s">
        <v>236</v>
      </c>
      <c r="B52" s="79">
        <v>2</v>
      </c>
      <c r="C52" s="79">
        <v>0</v>
      </c>
      <c r="D52" s="79">
        <v>0</v>
      </c>
      <c r="E52" s="79">
        <v>0</v>
      </c>
      <c r="F52" s="79">
        <v>1</v>
      </c>
      <c r="G52" s="79">
        <v>0</v>
      </c>
      <c r="H52" s="79">
        <v>1</v>
      </c>
      <c r="I52" s="79">
        <v>0</v>
      </c>
    </row>
    <row r="53" spans="1:9" s="10" customFormat="1" ht="15" customHeight="1" x14ac:dyDescent="0.25">
      <c r="A53" s="161" t="s">
        <v>237</v>
      </c>
      <c r="B53" s="79">
        <v>22</v>
      </c>
      <c r="C53" s="79">
        <v>2</v>
      </c>
      <c r="D53" s="79">
        <v>67</v>
      </c>
      <c r="E53" s="79">
        <v>15</v>
      </c>
      <c r="F53" s="79">
        <v>27</v>
      </c>
      <c r="G53" s="79">
        <v>5</v>
      </c>
      <c r="H53" s="79">
        <v>122</v>
      </c>
      <c r="I53" s="79">
        <v>12</v>
      </c>
    </row>
    <row r="54" spans="1:9" s="10" customFormat="1" ht="15" customHeight="1" x14ac:dyDescent="0.25">
      <c r="A54" s="161" t="s">
        <v>238</v>
      </c>
      <c r="B54" s="79">
        <v>2</v>
      </c>
      <c r="C54" s="79">
        <v>0</v>
      </c>
      <c r="D54" s="79">
        <v>5</v>
      </c>
      <c r="E54" s="79">
        <v>1</v>
      </c>
      <c r="F54" s="79">
        <v>6</v>
      </c>
      <c r="G54" s="79">
        <v>2</v>
      </c>
      <c r="H54" s="79">
        <v>23</v>
      </c>
      <c r="I54" s="79">
        <v>2</v>
      </c>
    </row>
    <row r="55" spans="1:9" s="10" customFormat="1" ht="15" customHeight="1" x14ac:dyDescent="0.25">
      <c r="A55" s="161" t="s">
        <v>239</v>
      </c>
      <c r="B55" s="79">
        <v>0</v>
      </c>
      <c r="C55" s="79">
        <v>0</v>
      </c>
      <c r="D55" s="79">
        <v>2</v>
      </c>
      <c r="E55" s="79">
        <v>1</v>
      </c>
      <c r="F55" s="79">
        <v>0</v>
      </c>
      <c r="G55" s="79">
        <v>0</v>
      </c>
      <c r="H55" s="79">
        <v>0</v>
      </c>
      <c r="I55" s="79">
        <v>0</v>
      </c>
    </row>
    <row r="56" spans="1:9" s="10" customFormat="1" ht="15" customHeight="1" x14ac:dyDescent="0.25">
      <c r="A56" s="161" t="s">
        <v>240</v>
      </c>
      <c r="B56" s="79">
        <v>28</v>
      </c>
      <c r="C56" s="79">
        <v>5</v>
      </c>
      <c r="D56" s="79">
        <v>1</v>
      </c>
      <c r="E56" s="79">
        <v>0</v>
      </c>
      <c r="F56" s="79">
        <v>18</v>
      </c>
      <c r="G56" s="79">
        <v>2</v>
      </c>
      <c r="H56" s="79">
        <v>6</v>
      </c>
      <c r="I56" s="79">
        <v>0</v>
      </c>
    </row>
    <row r="57" spans="1:9" s="10" customFormat="1" ht="15" customHeight="1" x14ac:dyDescent="0.25">
      <c r="A57" s="161" t="s">
        <v>241</v>
      </c>
      <c r="B57" s="79">
        <v>6</v>
      </c>
      <c r="C57" s="79">
        <v>2</v>
      </c>
      <c r="D57" s="79">
        <v>1</v>
      </c>
      <c r="E57" s="79">
        <v>1</v>
      </c>
      <c r="F57" s="79">
        <v>3</v>
      </c>
      <c r="G57" s="79">
        <v>0</v>
      </c>
      <c r="H57" s="79">
        <v>0</v>
      </c>
      <c r="I57" s="79">
        <v>0</v>
      </c>
    </row>
    <row r="58" spans="1:9" s="10" customFormat="1" ht="15" customHeight="1" x14ac:dyDescent="0.25">
      <c r="A58" s="161" t="s">
        <v>242</v>
      </c>
      <c r="B58" s="79">
        <v>0</v>
      </c>
      <c r="C58" s="79">
        <v>0</v>
      </c>
      <c r="D58" s="79">
        <v>2</v>
      </c>
      <c r="E58" s="79">
        <v>1</v>
      </c>
      <c r="F58" s="79">
        <v>0</v>
      </c>
      <c r="G58" s="79">
        <v>0</v>
      </c>
      <c r="H58" s="79">
        <v>2</v>
      </c>
      <c r="I58" s="79">
        <v>0</v>
      </c>
    </row>
    <row r="59" spans="1:9" s="10" customFormat="1" ht="15" customHeight="1" x14ac:dyDescent="0.25">
      <c r="A59" s="161" t="s">
        <v>243</v>
      </c>
      <c r="B59" s="79">
        <v>10</v>
      </c>
      <c r="C59" s="79">
        <v>0</v>
      </c>
      <c r="D59" s="79">
        <v>15</v>
      </c>
      <c r="E59" s="79">
        <v>0</v>
      </c>
      <c r="F59" s="79">
        <v>24</v>
      </c>
      <c r="G59" s="79">
        <v>2</v>
      </c>
      <c r="H59" s="79">
        <v>6</v>
      </c>
      <c r="I59" s="79">
        <v>1</v>
      </c>
    </row>
    <row r="60" spans="1:9" s="10" customFormat="1" ht="15" customHeight="1" x14ac:dyDescent="0.25">
      <c r="A60" s="161" t="s">
        <v>249</v>
      </c>
      <c r="B60" s="79">
        <v>12</v>
      </c>
      <c r="C60" s="79">
        <v>0</v>
      </c>
      <c r="D60" s="79">
        <v>1</v>
      </c>
      <c r="E60" s="79">
        <v>0</v>
      </c>
      <c r="F60" s="79">
        <v>0</v>
      </c>
      <c r="G60" s="79">
        <v>0</v>
      </c>
      <c r="H60" s="79">
        <v>0</v>
      </c>
      <c r="I60" s="79">
        <v>0</v>
      </c>
    </row>
    <row r="61" spans="1:9" s="10" customFormat="1" ht="15" customHeight="1" x14ac:dyDescent="0.25">
      <c r="A61" s="161" t="s">
        <v>246</v>
      </c>
      <c r="B61" s="79">
        <v>0</v>
      </c>
      <c r="C61" s="79">
        <v>0</v>
      </c>
      <c r="D61" s="79">
        <v>3</v>
      </c>
      <c r="E61" s="79">
        <v>1</v>
      </c>
      <c r="F61" s="79">
        <v>0</v>
      </c>
      <c r="G61" s="79">
        <v>0</v>
      </c>
      <c r="H61" s="79">
        <v>0</v>
      </c>
      <c r="I61" s="79">
        <v>0</v>
      </c>
    </row>
    <row r="62" spans="1:9" s="10" customFormat="1" ht="15" customHeight="1" x14ac:dyDescent="0.25">
      <c r="A62" s="161" t="s">
        <v>248</v>
      </c>
      <c r="B62" s="79">
        <v>2</v>
      </c>
      <c r="C62" s="79">
        <v>0</v>
      </c>
      <c r="D62" s="79">
        <v>2</v>
      </c>
      <c r="E62" s="79">
        <v>1</v>
      </c>
      <c r="F62" s="79">
        <v>1</v>
      </c>
      <c r="G62" s="79">
        <v>0</v>
      </c>
      <c r="H62" s="79">
        <v>5</v>
      </c>
      <c r="I62" s="79">
        <v>1</v>
      </c>
    </row>
    <row r="63" spans="1:9" s="59" customFormat="1" ht="13.95" customHeight="1" x14ac:dyDescent="0.25">
      <c r="A63" s="162" t="s">
        <v>1</v>
      </c>
      <c r="B63" s="83">
        <f t="shared" ref="B63:I63" si="2">SUM(B49:B62)</f>
        <v>130</v>
      </c>
      <c r="C63" s="83">
        <f t="shared" si="2"/>
        <v>12</v>
      </c>
      <c r="D63" s="83">
        <f t="shared" si="2"/>
        <v>131</v>
      </c>
      <c r="E63" s="83">
        <f t="shared" si="2"/>
        <v>22</v>
      </c>
      <c r="F63" s="83">
        <f t="shared" si="2"/>
        <v>111</v>
      </c>
      <c r="G63" s="83">
        <f t="shared" si="2"/>
        <v>13</v>
      </c>
      <c r="H63" s="83">
        <f t="shared" si="2"/>
        <v>180</v>
      </c>
      <c r="I63" s="83">
        <f t="shared" si="2"/>
        <v>19</v>
      </c>
    </row>
    <row r="64" spans="1:9" s="10" customFormat="1" ht="13.2" x14ac:dyDescent="0.25">
      <c r="A64" s="223" t="s">
        <v>0</v>
      </c>
      <c r="B64" s="211" t="s">
        <v>14</v>
      </c>
      <c r="C64" s="211"/>
      <c r="D64" s="211"/>
      <c r="E64" s="211"/>
      <c r="F64" s="225" t="s">
        <v>175</v>
      </c>
      <c r="G64" s="225"/>
      <c r="H64" s="225"/>
      <c r="I64" s="225"/>
    </row>
    <row r="65" spans="1:9" s="10" customFormat="1" ht="12.75" customHeight="1" x14ac:dyDescent="0.25">
      <c r="A65" s="223"/>
      <c r="B65" s="225" t="s">
        <v>134</v>
      </c>
      <c r="C65" s="225"/>
      <c r="D65" s="225" t="s">
        <v>11</v>
      </c>
      <c r="E65" s="225"/>
      <c r="F65" s="225" t="s">
        <v>134</v>
      </c>
      <c r="G65" s="225"/>
      <c r="H65" s="225" t="s">
        <v>11</v>
      </c>
      <c r="I65" s="225"/>
    </row>
    <row r="66" spans="1:9" s="10" customFormat="1" ht="39.6" x14ac:dyDescent="0.25">
      <c r="A66" s="224"/>
      <c r="B66" s="169" t="s">
        <v>41</v>
      </c>
      <c r="C66" s="169" t="s">
        <v>47</v>
      </c>
      <c r="D66" s="169" t="s">
        <v>41</v>
      </c>
      <c r="E66" s="169" t="s">
        <v>47</v>
      </c>
      <c r="F66" s="169" t="s">
        <v>41</v>
      </c>
      <c r="G66" s="169" t="s">
        <v>47</v>
      </c>
      <c r="H66" s="169" t="s">
        <v>41</v>
      </c>
      <c r="I66" s="169" t="s">
        <v>47</v>
      </c>
    </row>
    <row r="67" spans="1:9" s="10" customFormat="1" ht="15" customHeight="1" x14ac:dyDescent="0.25">
      <c r="A67" s="161" t="s">
        <v>232</v>
      </c>
      <c r="B67" s="79">
        <v>0</v>
      </c>
      <c r="C67" s="79">
        <v>0</v>
      </c>
      <c r="D67" s="79">
        <v>1</v>
      </c>
      <c r="E67" s="79">
        <v>0</v>
      </c>
      <c r="F67" s="79">
        <v>12</v>
      </c>
      <c r="G67" s="79">
        <v>0</v>
      </c>
      <c r="H67" s="79">
        <v>3</v>
      </c>
      <c r="I67" s="79">
        <v>0</v>
      </c>
    </row>
    <row r="68" spans="1:9" s="10" customFormat="1" ht="15" customHeight="1" x14ac:dyDescent="0.25">
      <c r="A68" s="161" t="s">
        <v>234</v>
      </c>
      <c r="B68" s="79">
        <v>2</v>
      </c>
      <c r="C68" s="79">
        <v>0</v>
      </c>
      <c r="D68" s="79">
        <v>0</v>
      </c>
      <c r="E68" s="79">
        <v>0</v>
      </c>
      <c r="F68" s="79">
        <v>11</v>
      </c>
      <c r="G68" s="79">
        <v>1</v>
      </c>
      <c r="H68" s="79">
        <v>6</v>
      </c>
      <c r="I68" s="79">
        <v>1</v>
      </c>
    </row>
    <row r="69" spans="1:9" s="10" customFormat="1" ht="15" customHeight="1" x14ac:dyDescent="0.25">
      <c r="A69" s="161" t="s">
        <v>235</v>
      </c>
      <c r="B69" s="79">
        <v>4</v>
      </c>
      <c r="C69" s="79">
        <v>0</v>
      </c>
      <c r="D69" s="79">
        <v>12</v>
      </c>
      <c r="E69" s="79">
        <v>1</v>
      </c>
      <c r="F69" s="79">
        <v>60</v>
      </c>
      <c r="G69" s="79">
        <v>4</v>
      </c>
      <c r="H69" s="79">
        <v>51</v>
      </c>
      <c r="I69" s="79">
        <v>4</v>
      </c>
    </row>
    <row r="70" spans="1:9" s="10" customFormat="1" ht="15" customHeight="1" x14ac:dyDescent="0.25">
      <c r="A70" s="161" t="s">
        <v>236</v>
      </c>
      <c r="B70" s="79">
        <v>0</v>
      </c>
      <c r="C70" s="79">
        <v>0</v>
      </c>
      <c r="D70" s="79">
        <v>0</v>
      </c>
      <c r="E70" s="79">
        <v>0</v>
      </c>
      <c r="F70" s="79">
        <v>3</v>
      </c>
      <c r="G70" s="79">
        <v>0</v>
      </c>
      <c r="H70" s="79">
        <v>1</v>
      </c>
      <c r="I70" s="79">
        <v>0</v>
      </c>
    </row>
    <row r="71" spans="1:9" s="10" customFormat="1" ht="15" customHeight="1" x14ac:dyDescent="0.25">
      <c r="A71" s="161" t="s">
        <v>237</v>
      </c>
      <c r="B71" s="79">
        <v>1</v>
      </c>
      <c r="C71" s="79">
        <v>0</v>
      </c>
      <c r="D71" s="79">
        <v>13</v>
      </c>
      <c r="E71" s="79">
        <v>1</v>
      </c>
      <c r="F71" s="79">
        <v>50</v>
      </c>
      <c r="G71" s="79">
        <v>7</v>
      </c>
      <c r="H71" s="79">
        <v>202</v>
      </c>
      <c r="I71" s="79">
        <v>28</v>
      </c>
    </row>
    <row r="72" spans="1:9" s="10" customFormat="1" ht="15" customHeight="1" x14ac:dyDescent="0.25">
      <c r="A72" s="161" t="s">
        <v>238</v>
      </c>
      <c r="B72" s="79">
        <v>2</v>
      </c>
      <c r="C72" s="79">
        <v>0</v>
      </c>
      <c r="D72" s="79">
        <v>0</v>
      </c>
      <c r="E72" s="79">
        <v>0</v>
      </c>
      <c r="F72" s="79">
        <v>10</v>
      </c>
      <c r="G72" s="79">
        <v>2</v>
      </c>
      <c r="H72" s="79">
        <v>28</v>
      </c>
      <c r="I72" s="79">
        <v>3</v>
      </c>
    </row>
    <row r="73" spans="1:9" s="10" customFormat="1" ht="15" customHeight="1" x14ac:dyDescent="0.25">
      <c r="A73" s="161" t="s">
        <v>239</v>
      </c>
      <c r="B73" s="79">
        <v>0</v>
      </c>
      <c r="C73" s="79">
        <v>0</v>
      </c>
      <c r="D73" s="79">
        <v>0</v>
      </c>
      <c r="E73" s="79">
        <v>0</v>
      </c>
      <c r="F73" s="79">
        <v>0</v>
      </c>
      <c r="G73" s="79">
        <v>0</v>
      </c>
      <c r="H73" s="79">
        <v>2</v>
      </c>
      <c r="I73" s="79">
        <v>1</v>
      </c>
    </row>
    <row r="74" spans="1:9" s="10" customFormat="1" ht="15" customHeight="1" x14ac:dyDescent="0.25">
      <c r="A74" s="161" t="s">
        <v>240</v>
      </c>
      <c r="B74" s="79">
        <v>0</v>
      </c>
      <c r="C74" s="79">
        <v>0</v>
      </c>
      <c r="D74" s="79">
        <v>0</v>
      </c>
      <c r="E74" s="79">
        <v>0</v>
      </c>
      <c r="F74" s="79">
        <v>46</v>
      </c>
      <c r="G74" s="79">
        <v>7</v>
      </c>
      <c r="H74" s="79">
        <v>7</v>
      </c>
      <c r="I74" s="79">
        <v>0</v>
      </c>
    </row>
    <row r="75" spans="1:9" s="10" customFormat="1" ht="15" customHeight="1" x14ac:dyDescent="0.25">
      <c r="A75" s="161" t="s">
        <v>241</v>
      </c>
      <c r="B75" s="79">
        <v>1</v>
      </c>
      <c r="C75" s="79">
        <v>0</v>
      </c>
      <c r="D75" s="79">
        <v>0</v>
      </c>
      <c r="E75" s="79">
        <v>0</v>
      </c>
      <c r="F75" s="79">
        <v>10</v>
      </c>
      <c r="G75" s="79">
        <v>2</v>
      </c>
      <c r="H75" s="79">
        <v>1</v>
      </c>
      <c r="I75" s="79">
        <v>1</v>
      </c>
    </row>
    <row r="76" spans="1:9" s="10" customFormat="1" ht="15" customHeight="1" x14ac:dyDescent="0.25">
      <c r="A76" s="161" t="s">
        <v>242</v>
      </c>
      <c r="B76" s="79">
        <v>0</v>
      </c>
      <c r="C76" s="79">
        <v>0</v>
      </c>
      <c r="D76" s="79">
        <v>0</v>
      </c>
      <c r="E76" s="79">
        <v>0</v>
      </c>
      <c r="F76" s="79">
        <v>0</v>
      </c>
      <c r="G76" s="79">
        <v>0</v>
      </c>
      <c r="H76" s="79">
        <v>4</v>
      </c>
      <c r="I76" s="79">
        <v>1</v>
      </c>
    </row>
    <row r="77" spans="1:9" s="10" customFormat="1" ht="15" customHeight="1" x14ac:dyDescent="0.25">
      <c r="A77" s="161" t="s">
        <v>243</v>
      </c>
      <c r="B77" s="79">
        <v>0</v>
      </c>
      <c r="C77" s="79">
        <v>0</v>
      </c>
      <c r="D77" s="79">
        <v>2</v>
      </c>
      <c r="E77" s="79">
        <v>0</v>
      </c>
      <c r="F77" s="79">
        <v>34</v>
      </c>
      <c r="G77" s="79">
        <v>2</v>
      </c>
      <c r="H77" s="79">
        <v>23</v>
      </c>
      <c r="I77" s="79">
        <v>1</v>
      </c>
    </row>
    <row r="78" spans="1:9" s="10" customFormat="1" ht="15" customHeight="1" x14ac:dyDescent="0.25">
      <c r="A78" s="161" t="s">
        <v>249</v>
      </c>
      <c r="B78" s="79">
        <v>0</v>
      </c>
      <c r="C78" s="79">
        <v>0</v>
      </c>
      <c r="D78" s="79">
        <v>0</v>
      </c>
      <c r="E78" s="79">
        <v>0</v>
      </c>
      <c r="F78" s="79">
        <v>12</v>
      </c>
      <c r="G78" s="79">
        <v>0</v>
      </c>
      <c r="H78" s="79">
        <v>1</v>
      </c>
      <c r="I78" s="79">
        <v>0</v>
      </c>
    </row>
    <row r="79" spans="1:9" s="10" customFormat="1" ht="15" customHeight="1" x14ac:dyDescent="0.25">
      <c r="A79" s="161" t="s">
        <v>246</v>
      </c>
      <c r="B79" s="79">
        <v>0</v>
      </c>
      <c r="C79" s="79">
        <v>0</v>
      </c>
      <c r="D79" s="79">
        <v>0</v>
      </c>
      <c r="E79" s="79">
        <v>0</v>
      </c>
      <c r="F79" s="79">
        <v>0</v>
      </c>
      <c r="G79" s="79">
        <v>0</v>
      </c>
      <c r="H79" s="79">
        <v>3</v>
      </c>
      <c r="I79" s="79">
        <v>1</v>
      </c>
    </row>
    <row r="80" spans="1:9" s="10" customFormat="1" ht="15" customHeight="1" x14ac:dyDescent="0.25">
      <c r="A80" s="161" t="s">
        <v>248</v>
      </c>
      <c r="B80" s="79">
        <v>0</v>
      </c>
      <c r="C80" s="79">
        <v>0</v>
      </c>
      <c r="D80" s="79">
        <v>1</v>
      </c>
      <c r="E80" s="79">
        <v>0</v>
      </c>
      <c r="F80" s="79">
        <v>3</v>
      </c>
      <c r="G80" s="79">
        <v>0</v>
      </c>
      <c r="H80" s="79">
        <v>8</v>
      </c>
      <c r="I80" s="79">
        <v>2</v>
      </c>
    </row>
    <row r="81" spans="1:18" s="59" customFormat="1" ht="13.95" customHeight="1" x14ac:dyDescent="0.25">
      <c r="A81" s="162" t="s">
        <v>1</v>
      </c>
      <c r="B81" s="83">
        <f t="shared" ref="B81:I81" si="3">SUM(B67:B80)</f>
        <v>10</v>
      </c>
      <c r="C81" s="83">
        <f t="shared" si="3"/>
        <v>0</v>
      </c>
      <c r="D81" s="83">
        <f t="shared" si="3"/>
        <v>29</v>
      </c>
      <c r="E81" s="83">
        <f t="shared" si="3"/>
        <v>2</v>
      </c>
      <c r="F81" s="83">
        <f t="shared" si="3"/>
        <v>251</v>
      </c>
      <c r="G81" s="83">
        <f t="shared" si="3"/>
        <v>25</v>
      </c>
      <c r="H81" s="83">
        <f t="shared" si="3"/>
        <v>340</v>
      </c>
      <c r="I81" s="83">
        <f t="shared" si="3"/>
        <v>43</v>
      </c>
    </row>
    <row r="82" spans="1:18" s="10" customFormat="1" ht="13.2" x14ac:dyDescent="0.25">
      <c r="A82" s="133" t="s">
        <v>79</v>
      </c>
    </row>
    <row r="83" spans="1:18" s="10" customFormat="1" ht="13.2" x14ac:dyDescent="0.25">
      <c r="A83" s="10" t="s">
        <v>189</v>
      </c>
    </row>
    <row r="84" spans="1:18" s="90" customFormat="1" x14ac:dyDescent="0.3">
      <c r="A84" s="171"/>
    </row>
    <row r="88" spans="1:18" x14ac:dyDescent="0.3">
      <c r="R88" s="8"/>
    </row>
    <row r="94" spans="1:18" ht="16.5" customHeight="1" x14ac:dyDescent="0.3">
      <c r="A94" s="3"/>
    </row>
    <row r="95" spans="1:18" ht="16.5" customHeight="1" x14ac:dyDescent="0.3"/>
    <row r="96" spans="1:18" ht="16.5" customHeight="1" x14ac:dyDescent="0.3"/>
  </sheetData>
  <mergeCells count="29">
    <mergeCell ref="B8:E8"/>
    <mergeCell ref="F8:I8"/>
    <mergeCell ref="B9:C9"/>
    <mergeCell ref="D9:E9"/>
    <mergeCell ref="F9:G9"/>
    <mergeCell ref="H9:I9"/>
    <mergeCell ref="E3:I3"/>
    <mergeCell ref="A46:A47"/>
    <mergeCell ref="B46:E46"/>
    <mergeCell ref="F46:I46"/>
    <mergeCell ref="B47:C47"/>
    <mergeCell ref="D47:E47"/>
    <mergeCell ref="F47:G47"/>
    <mergeCell ref="H47:I47"/>
    <mergeCell ref="A25:A26"/>
    <mergeCell ref="B25:E25"/>
    <mergeCell ref="F25:I25"/>
    <mergeCell ref="B26:C26"/>
    <mergeCell ref="D26:E26"/>
    <mergeCell ref="F26:G26"/>
    <mergeCell ref="H26:I26"/>
    <mergeCell ref="A8:A10"/>
    <mergeCell ref="A64:A66"/>
    <mergeCell ref="B64:E64"/>
    <mergeCell ref="F64:I64"/>
    <mergeCell ref="B65:C65"/>
    <mergeCell ref="D65:E65"/>
    <mergeCell ref="F65:G65"/>
    <mergeCell ref="H65:I65"/>
  </mergeCells>
  <pageMargins left="0.25" right="0.25" top="0.75" bottom="0.75" header="0.3" footer="0.3"/>
  <pageSetup paperSize="8" scale="48" orientation="portrait" cellComments="asDisplayed" r:id="rId1"/>
  <rowBreaks count="1" manualBreakCount="1">
    <brk id="5" max="16" man="1"/>
  </rowBreaks>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84"/>
  <sheetViews>
    <sheetView workbookViewId="0">
      <selection activeCell="H83" sqref="H83"/>
    </sheetView>
  </sheetViews>
  <sheetFormatPr defaultColWidth="9.21875" defaultRowHeight="14.4" x14ac:dyDescent="0.3"/>
  <cols>
    <col min="1" max="1" width="51.21875" customWidth="1"/>
    <col min="2" max="4" width="13.21875" customWidth="1"/>
  </cols>
  <sheetData>
    <row r="1" spans="1:17" s="90" customFormat="1" ht="17.399999999999999" x14ac:dyDescent="0.3">
      <c r="A1" s="110" t="s">
        <v>139</v>
      </c>
      <c r="B1" s="110"/>
      <c r="C1" s="110"/>
      <c r="D1" s="110"/>
      <c r="E1" s="110"/>
      <c r="F1" s="110"/>
      <c r="G1" s="110"/>
      <c r="H1" s="110"/>
      <c r="I1" s="110"/>
      <c r="J1" s="110"/>
      <c r="K1" s="110"/>
      <c r="L1" s="110"/>
      <c r="M1" s="110"/>
      <c r="N1" s="110"/>
      <c r="O1" s="110"/>
      <c r="P1" s="110"/>
      <c r="Q1" s="110"/>
    </row>
    <row r="2" spans="1:17" s="90" customFormat="1" ht="17.399999999999999" x14ac:dyDescent="0.3">
      <c r="A2" s="110" t="s">
        <v>199</v>
      </c>
      <c r="B2" s="110"/>
      <c r="C2" s="110"/>
      <c r="D2" s="110"/>
      <c r="E2" s="110"/>
      <c r="F2" s="110"/>
      <c r="G2" s="110"/>
      <c r="H2" s="110"/>
      <c r="I2" s="110"/>
      <c r="J2" s="110"/>
      <c r="K2" s="110"/>
      <c r="L2" s="110"/>
      <c r="M2" s="110"/>
      <c r="N2" s="110"/>
      <c r="O2" s="110"/>
      <c r="P2" s="110"/>
      <c r="Q2" s="110"/>
    </row>
    <row r="3" spans="1:17" s="90" customFormat="1" x14ac:dyDescent="0.3">
      <c r="A3" s="90" t="s">
        <v>176</v>
      </c>
    </row>
    <row r="4" spans="1:17" s="90" customFormat="1" x14ac:dyDescent="0.3"/>
    <row r="5" spans="1:17" s="90" customFormat="1" ht="18" x14ac:dyDescent="0.35">
      <c r="A5" s="112" t="s">
        <v>219</v>
      </c>
      <c r="B5" s="112"/>
      <c r="C5" s="112"/>
      <c r="D5" s="112"/>
      <c r="E5" s="112"/>
      <c r="F5" s="112"/>
      <c r="G5" s="112"/>
      <c r="H5" s="112"/>
      <c r="I5" s="112"/>
      <c r="J5" s="112"/>
      <c r="K5" s="112"/>
      <c r="L5" s="112"/>
      <c r="M5" s="112"/>
      <c r="N5" s="112"/>
      <c r="O5" s="112"/>
      <c r="P5" s="112"/>
      <c r="Q5" s="112"/>
    </row>
    <row r="6" spans="1:17" s="90" customFormat="1" ht="18" x14ac:dyDescent="0.35">
      <c r="A6" s="10" t="s">
        <v>190</v>
      </c>
      <c r="B6" s="112"/>
      <c r="C6" s="112"/>
      <c r="D6" s="112"/>
      <c r="E6" s="112"/>
      <c r="F6" s="112"/>
      <c r="G6" s="112"/>
      <c r="H6" s="112"/>
      <c r="I6" s="112"/>
      <c r="J6" s="112"/>
      <c r="K6" s="112"/>
      <c r="L6" s="112"/>
      <c r="M6" s="112"/>
      <c r="N6" s="112"/>
      <c r="O6" s="112"/>
      <c r="P6" s="112"/>
      <c r="Q6" s="112"/>
    </row>
    <row r="7" spans="1:17" s="90" customFormat="1" ht="52.8" x14ac:dyDescent="0.3">
      <c r="A7" s="114" t="s">
        <v>140</v>
      </c>
      <c r="B7" s="176" t="s">
        <v>141</v>
      </c>
      <c r="C7" s="176" t="s">
        <v>142</v>
      </c>
      <c r="D7" s="176" t="s">
        <v>30</v>
      </c>
    </row>
    <row r="8" spans="1:17" s="90" customFormat="1" x14ac:dyDescent="0.3">
      <c r="A8" s="177" t="s">
        <v>143</v>
      </c>
      <c r="B8" s="79">
        <v>107</v>
      </c>
      <c r="C8" s="79">
        <v>117</v>
      </c>
      <c r="D8" s="79">
        <v>47</v>
      </c>
    </row>
    <row r="9" spans="1:17" s="90" customFormat="1" x14ac:dyDescent="0.3">
      <c r="A9" s="177" t="s">
        <v>144</v>
      </c>
      <c r="B9" s="79"/>
      <c r="C9" s="79"/>
      <c r="D9" s="79"/>
    </row>
    <row r="10" spans="1:17" s="90" customFormat="1" x14ac:dyDescent="0.3">
      <c r="A10" s="177" t="s">
        <v>156</v>
      </c>
      <c r="B10" s="79">
        <v>194</v>
      </c>
      <c r="C10" s="79">
        <v>74</v>
      </c>
      <c r="D10" s="79">
        <v>38</v>
      </c>
    </row>
    <row r="11" spans="1:17" s="90" customFormat="1" x14ac:dyDescent="0.3">
      <c r="A11" s="177" t="s">
        <v>157</v>
      </c>
      <c r="B11" s="79">
        <v>37</v>
      </c>
      <c r="C11" s="79">
        <v>26</v>
      </c>
      <c r="D11" s="79">
        <v>14</v>
      </c>
    </row>
    <row r="12" spans="1:17" s="90" customFormat="1" x14ac:dyDescent="0.3">
      <c r="A12" s="177" t="s">
        <v>158</v>
      </c>
      <c r="B12" s="79">
        <v>226</v>
      </c>
      <c r="C12" s="79">
        <v>314</v>
      </c>
      <c r="D12" s="79">
        <v>97</v>
      </c>
    </row>
    <row r="13" spans="1:17" s="90" customFormat="1" x14ac:dyDescent="0.3">
      <c r="A13" s="177" t="s">
        <v>177</v>
      </c>
      <c r="B13" s="79">
        <v>1228</v>
      </c>
      <c r="C13" s="79">
        <v>1584</v>
      </c>
      <c r="D13" s="79">
        <v>519</v>
      </c>
    </row>
    <row r="14" spans="1:17" s="90" customFormat="1" x14ac:dyDescent="0.3">
      <c r="A14" s="82" t="s">
        <v>178</v>
      </c>
      <c r="B14" s="178">
        <f>SUM(B8:B13)</f>
        <v>1792</v>
      </c>
      <c r="C14" s="178">
        <f t="shared" ref="C14:D14" si="0">SUM(C8:C13)</f>
        <v>2115</v>
      </c>
      <c r="D14" s="178">
        <f t="shared" si="0"/>
        <v>715</v>
      </c>
    </row>
    <row r="15" spans="1:17" s="90" customFormat="1" x14ac:dyDescent="0.3">
      <c r="A15" s="233"/>
      <c r="B15" s="233"/>
      <c r="C15" s="233"/>
      <c r="D15" s="233"/>
      <c r="E15" s="6"/>
      <c r="F15" s="6"/>
      <c r="G15" s="134"/>
      <c r="H15" s="134"/>
      <c r="I15" s="134"/>
      <c r="J15" s="10"/>
      <c r="K15" s="10"/>
      <c r="L15" s="10"/>
      <c r="M15" s="10"/>
      <c r="N15" s="10"/>
      <c r="O15" s="10"/>
      <c r="P15" s="10"/>
      <c r="Q15" s="10"/>
    </row>
    <row r="16" spans="1:17" s="90" customFormat="1" x14ac:dyDescent="0.3">
      <c r="A16" s="10" t="s">
        <v>179</v>
      </c>
      <c r="B16" s="167"/>
      <c r="C16" s="167"/>
      <c r="D16" s="167"/>
    </row>
    <row r="17" spans="1:7" s="90" customFormat="1" x14ac:dyDescent="0.3">
      <c r="A17" s="10" t="s">
        <v>180</v>
      </c>
    </row>
    <row r="19" spans="1:7" x14ac:dyDescent="0.3">
      <c r="A19" s="171"/>
      <c r="B19" s="90"/>
      <c r="C19" s="90"/>
      <c r="D19" s="90"/>
      <c r="E19" s="90"/>
      <c r="F19" s="90"/>
      <c r="G19" s="90"/>
    </row>
    <row r="20" spans="1:7" ht="18" x14ac:dyDescent="0.35">
      <c r="A20" s="112" t="s">
        <v>285</v>
      </c>
      <c r="B20" s="112"/>
      <c r="C20" s="112"/>
      <c r="D20" s="112"/>
      <c r="E20" s="112"/>
      <c r="F20" s="112"/>
      <c r="G20" s="107"/>
    </row>
    <row r="21" spans="1:7" x14ac:dyDescent="0.3">
      <c r="A21" s="171"/>
      <c r="B21" s="90"/>
      <c r="C21" s="90"/>
      <c r="D21" s="90"/>
      <c r="E21" s="90"/>
      <c r="F21" s="90"/>
      <c r="G21" s="90"/>
    </row>
    <row r="22" spans="1:7" x14ac:dyDescent="0.3">
      <c r="A22" s="230" t="s">
        <v>262</v>
      </c>
      <c r="B22" s="195" t="s">
        <v>286</v>
      </c>
      <c r="C22" s="195"/>
      <c r="D22" s="195" t="s">
        <v>287</v>
      </c>
      <c r="E22" s="195"/>
      <c r="F22" s="195" t="s">
        <v>288</v>
      </c>
      <c r="G22" s="195"/>
    </row>
    <row r="23" spans="1:7" ht="27" x14ac:dyDescent="0.3">
      <c r="A23" s="230"/>
      <c r="B23" s="118" t="s">
        <v>289</v>
      </c>
      <c r="C23" s="118" t="s">
        <v>290</v>
      </c>
      <c r="D23" s="118" t="s">
        <v>289</v>
      </c>
      <c r="E23" s="118" t="s">
        <v>290</v>
      </c>
      <c r="F23" s="118" t="s">
        <v>289</v>
      </c>
      <c r="G23" s="118" t="s">
        <v>290</v>
      </c>
    </row>
    <row r="24" spans="1:7" x14ac:dyDescent="0.3">
      <c r="A24" s="179" t="s">
        <v>270</v>
      </c>
      <c r="B24" s="109">
        <v>12</v>
      </c>
      <c r="C24" s="109">
        <v>1</v>
      </c>
      <c r="D24" s="109">
        <v>1</v>
      </c>
      <c r="E24" s="109">
        <v>14</v>
      </c>
      <c r="F24" s="109">
        <v>0</v>
      </c>
      <c r="G24" s="109">
        <v>4</v>
      </c>
    </row>
    <row r="25" spans="1:7" x14ac:dyDescent="0.3">
      <c r="A25" s="179" t="s">
        <v>272</v>
      </c>
      <c r="B25" s="109">
        <v>40</v>
      </c>
      <c r="C25" s="109">
        <v>0</v>
      </c>
      <c r="D25" s="109">
        <v>13</v>
      </c>
      <c r="E25" s="109">
        <v>58</v>
      </c>
      <c r="F25" s="109">
        <v>6</v>
      </c>
      <c r="G25" s="109">
        <v>0</v>
      </c>
    </row>
    <row r="26" spans="1:7" x14ac:dyDescent="0.3">
      <c r="A26" s="179" t="s">
        <v>273</v>
      </c>
      <c r="B26" s="109">
        <v>5</v>
      </c>
      <c r="C26" s="109">
        <v>0</v>
      </c>
      <c r="D26" s="109">
        <v>1</v>
      </c>
      <c r="E26" s="109">
        <v>6</v>
      </c>
      <c r="F26" s="109">
        <v>1</v>
      </c>
      <c r="G26" s="109">
        <v>0</v>
      </c>
    </row>
    <row r="27" spans="1:7" x14ac:dyDescent="0.3">
      <c r="A27" s="179" t="s">
        <v>274</v>
      </c>
      <c r="B27" s="109">
        <v>67</v>
      </c>
      <c r="C27" s="109">
        <v>2</v>
      </c>
      <c r="D27" s="109">
        <v>52</v>
      </c>
      <c r="E27" s="109">
        <v>107</v>
      </c>
      <c r="F27" s="109">
        <v>22</v>
      </c>
      <c r="G27" s="109">
        <v>7</v>
      </c>
    </row>
    <row r="28" spans="1:7" x14ac:dyDescent="0.3">
      <c r="A28" s="179" t="s">
        <v>275</v>
      </c>
      <c r="B28" s="109">
        <v>81</v>
      </c>
      <c r="C28" s="109">
        <v>3</v>
      </c>
      <c r="D28" s="109">
        <v>36</v>
      </c>
      <c r="E28" s="109">
        <v>149</v>
      </c>
      <c r="F28" s="109">
        <v>11</v>
      </c>
      <c r="G28" s="109">
        <v>7</v>
      </c>
    </row>
    <row r="29" spans="1:7" x14ac:dyDescent="0.3">
      <c r="A29" s="180" t="s">
        <v>279</v>
      </c>
      <c r="B29" s="181">
        <v>6</v>
      </c>
      <c r="C29" s="181">
        <v>0</v>
      </c>
      <c r="D29" s="181">
        <v>5</v>
      </c>
      <c r="E29" s="181">
        <v>4</v>
      </c>
      <c r="F29" s="181">
        <v>0</v>
      </c>
      <c r="G29" s="181">
        <v>0</v>
      </c>
    </row>
    <row r="30" spans="1:7" ht="15" thickBot="1" x14ac:dyDescent="0.35">
      <c r="A30" s="182" t="s">
        <v>276</v>
      </c>
      <c r="B30" s="122">
        <v>19</v>
      </c>
      <c r="C30" s="122">
        <v>0</v>
      </c>
      <c r="D30" s="122">
        <v>17</v>
      </c>
      <c r="E30" s="122">
        <v>3</v>
      </c>
      <c r="F30" s="122">
        <v>0</v>
      </c>
      <c r="G30" s="122">
        <v>0</v>
      </c>
    </row>
    <row r="31" spans="1:7" ht="15" thickBot="1" x14ac:dyDescent="0.35">
      <c r="A31" s="183" t="s">
        <v>1</v>
      </c>
      <c r="B31" s="184">
        <f>SUM(B24:B30)</f>
        <v>230</v>
      </c>
      <c r="C31" s="184">
        <f t="shared" ref="C31:G31" si="1">SUM(C24:C30)</f>
        <v>6</v>
      </c>
      <c r="D31" s="184">
        <f t="shared" si="1"/>
        <v>125</v>
      </c>
      <c r="E31" s="184">
        <f t="shared" si="1"/>
        <v>341</v>
      </c>
      <c r="F31" s="184">
        <f t="shared" si="1"/>
        <v>40</v>
      </c>
      <c r="G31" s="184">
        <f t="shared" si="1"/>
        <v>18</v>
      </c>
    </row>
    <row r="32" spans="1:7" x14ac:dyDescent="0.3">
      <c r="A32" s="136" t="s">
        <v>291</v>
      </c>
      <c r="B32" s="90"/>
      <c r="C32" s="90"/>
      <c r="D32" s="90"/>
      <c r="E32" s="90"/>
      <c r="F32" s="90"/>
      <c r="G32" s="90"/>
    </row>
    <row r="33" spans="1:7" x14ac:dyDescent="0.3">
      <c r="A33" s="171"/>
      <c r="B33" s="90"/>
      <c r="C33" s="90"/>
      <c r="D33" s="90"/>
      <c r="E33" s="90"/>
      <c r="F33" s="90"/>
      <c r="G33" s="90"/>
    </row>
    <row r="34" spans="1:7" ht="18" x14ac:dyDescent="0.35">
      <c r="A34" s="112" t="s">
        <v>292</v>
      </c>
      <c r="B34" s="112"/>
      <c r="C34" s="112"/>
      <c r="D34" s="112"/>
      <c r="E34" s="112"/>
      <c r="F34" s="107"/>
      <c r="G34" s="112"/>
    </row>
    <row r="35" spans="1:7" x14ac:dyDescent="0.3">
      <c r="A35" s="171"/>
      <c r="B35" s="90"/>
      <c r="C35" s="90"/>
      <c r="D35" s="90"/>
      <c r="E35" s="90"/>
      <c r="F35" s="90"/>
      <c r="G35" s="90"/>
    </row>
    <row r="36" spans="1:7" ht="45.6" customHeight="1" x14ac:dyDescent="0.35">
      <c r="A36" s="230" t="s">
        <v>262</v>
      </c>
      <c r="B36" s="195" t="s">
        <v>293</v>
      </c>
      <c r="C36" s="195"/>
      <c r="D36" s="195" t="s">
        <v>294</v>
      </c>
      <c r="E36" s="195"/>
      <c r="F36" s="112"/>
      <c r="G36" s="112"/>
    </row>
    <row r="37" spans="1:7" ht="27" x14ac:dyDescent="0.3">
      <c r="A37" s="230"/>
      <c r="B37" s="118" t="s">
        <v>289</v>
      </c>
      <c r="C37" s="118" t="s">
        <v>290</v>
      </c>
      <c r="D37" s="118" t="s">
        <v>289</v>
      </c>
      <c r="E37" s="118" t="s">
        <v>290</v>
      </c>
      <c r="F37" s="90"/>
      <c r="G37" s="90"/>
    </row>
    <row r="38" spans="1:7" x14ac:dyDescent="0.3">
      <c r="A38" s="231" t="s">
        <v>295</v>
      </c>
      <c r="B38" s="231"/>
      <c r="C38" s="231"/>
      <c r="D38" s="231"/>
      <c r="E38" s="231"/>
      <c r="F38" s="90"/>
      <c r="G38" s="90"/>
    </row>
    <row r="39" spans="1:7" x14ac:dyDescent="0.3">
      <c r="A39" s="185" t="s">
        <v>270</v>
      </c>
      <c r="B39" s="186">
        <v>7</v>
      </c>
      <c r="C39" s="186">
        <v>3</v>
      </c>
      <c r="D39" s="186">
        <v>7</v>
      </c>
      <c r="E39" s="186">
        <v>3</v>
      </c>
      <c r="F39" s="90"/>
      <c r="G39" s="90"/>
    </row>
    <row r="40" spans="1:7" x14ac:dyDescent="0.3">
      <c r="A40" s="185" t="s">
        <v>272</v>
      </c>
      <c r="B40" s="186">
        <v>31</v>
      </c>
      <c r="C40" s="186">
        <v>0</v>
      </c>
      <c r="D40" s="186">
        <v>33</v>
      </c>
      <c r="E40" s="186">
        <v>0</v>
      </c>
      <c r="F40" s="90"/>
      <c r="G40" s="90"/>
    </row>
    <row r="41" spans="1:7" x14ac:dyDescent="0.3">
      <c r="A41" s="185" t="s">
        <v>273</v>
      </c>
      <c r="B41" s="109">
        <v>5</v>
      </c>
      <c r="C41" s="109">
        <v>0</v>
      </c>
      <c r="D41" s="109">
        <v>10</v>
      </c>
      <c r="E41" s="109">
        <v>0</v>
      </c>
      <c r="F41" s="90"/>
      <c r="G41" s="90"/>
    </row>
    <row r="42" spans="1:7" x14ac:dyDescent="0.3">
      <c r="A42" s="185" t="s">
        <v>274</v>
      </c>
      <c r="B42" s="186">
        <v>66</v>
      </c>
      <c r="C42" s="186">
        <v>0</v>
      </c>
      <c r="D42" s="186">
        <v>77</v>
      </c>
      <c r="E42" s="186">
        <v>0</v>
      </c>
      <c r="F42" s="90"/>
      <c r="G42" s="90"/>
    </row>
    <row r="43" spans="1:7" x14ac:dyDescent="0.3">
      <c r="A43" s="185" t="s">
        <v>275</v>
      </c>
      <c r="B43" s="186">
        <v>52</v>
      </c>
      <c r="C43" s="186">
        <v>3</v>
      </c>
      <c r="D43" s="186">
        <v>62</v>
      </c>
      <c r="E43" s="186">
        <v>3</v>
      </c>
      <c r="F43" s="90"/>
      <c r="G43" s="90"/>
    </row>
    <row r="44" spans="1:7" x14ac:dyDescent="0.3">
      <c r="A44" s="180" t="s">
        <v>279</v>
      </c>
      <c r="B44" s="181">
        <v>2</v>
      </c>
      <c r="C44" s="181">
        <v>0</v>
      </c>
      <c r="D44" s="181">
        <v>3</v>
      </c>
      <c r="E44" s="181">
        <v>0</v>
      </c>
      <c r="F44" s="90"/>
      <c r="G44" s="90"/>
    </row>
    <row r="45" spans="1:7" ht="15" thickBot="1" x14ac:dyDescent="0.35">
      <c r="A45" s="182" t="s">
        <v>276</v>
      </c>
      <c r="B45" s="122">
        <v>19</v>
      </c>
      <c r="C45" s="122">
        <v>0</v>
      </c>
      <c r="D45" s="122">
        <v>17</v>
      </c>
      <c r="E45" s="122">
        <v>0</v>
      </c>
      <c r="F45" s="90"/>
      <c r="G45" s="90"/>
    </row>
    <row r="46" spans="1:7" ht="15" thickBot="1" x14ac:dyDescent="0.35">
      <c r="A46" s="187" t="s">
        <v>1</v>
      </c>
      <c r="B46" s="115">
        <f>SUM(B39:B45)</f>
        <v>182</v>
      </c>
      <c r="C46" s="115">
        <f t="shared" ref="C46:E46" si="2">SUM(C39:C45)</f>
        <v>6</v>
      </c>
      <c r="D46" s="115">
        <f t="shared" si="2"/>
        <v>209</v>
      </c>
      <c r="E46" s="115">
        <f t="shared" si="2"/>
        <v>6</v>
      </c>
      <c r="F46" s="90"/>
      <c r="G46" s="90"/>
    </row>
    <row r="47" spans="1:7" x14ac:dyDescent="0.3">
      <c r="A47" s="232" t="s">
        <v>296</v>
      </c>
      <c r="B47" s="232"/>
      <c r="C47" s="232"/>
      <c r="D47" s="232"/>
      <c r="E47" s="232"/>
      <c r="F47" s="90"/>
      <c r="G47" s="90"/>
    </row>
    <row r="48" spans="1:7" x14ac:dyDescent="0.3">
      <c r="A48" s="185" t="s">
        <v>270</v>
      </c>
      <c r="B48" s="186">
        <v>8</v>
      </c>
      <c r="C48" s="186">
        <v>5</v>
      </c>
      <c r="D48" s="186">
        <v>13</v>
      </c>
      <c r="E48" s="186">
        <v>6</v>
      </c>
      <c r="F48" s="90"/>
      <c r="G48" s="90"/>
    </row>
    <row r="49" spans="1:7" x14ac:dyDescent="0.3">
      <c r="A49" s="185" t="s">
        <v>272</v>
      </c>
      <c r="B49" s="186">
        <v>1</v>
      </c>
      <c r="C49" s="186">
        <v>1</v>
      </c>
      <c r="D49" s="186">
        <v>1</v>
      </c>
      <c r="E49" s="186">
        <v>1</v>
      </c>
      <c r="F49" s="90"/>
      <c r="G49" s="90"/>
    </row>
    <row r="50" spans="1:7" x14ac:dyDescent="0.3">
      <c r="A50" s="185" t="s">
        <v>273</v>
      </c>
      <c r="B50" s="186">
        <v>0</v>
      </c>
      <c r="C50" s="186">
        <v>0</v>
      </c>
      <c r="D50" s="186">
        <v>0</v>
      </c>
      <c r="E50" s="186">
        <v>0</v>
      </c>
      <c r="F50" s="90"/>
      <c r="G50" s="90"/>
    </row>
    <row r="51" spans="1:7" x14ac:dyDescent="0.3">
      <c r="A51" s="185" t="s">
        <v>274</v>
      </c>
      <c r="B51" s="186">
        <v>1</v>
      </c>
      <c r="C51" s="186">
        <v>2</v>
      </c>
      <c r="D51" s="186">
        <v>1</v>
      </c>
      <c r="E51" s="186">
        <v>2</v>
      </c>
      <c r="F51" s="90"/>
      <c r="G51" s="90"/>
    </row>
    <row r="52" spans="1:7" x14ac:dyDescent="0.3">
      <c r="A52" s="185" t="s">
        <v>275</v>
      </c>
      <c r="B52" s="186">
        <v>28</v>
      </c>
      <c r="C52" s="186">
        <v>0</v>
      </c>
      <c r="D52" s="186">
        <v>29</v>
      </c>
      <c r="E52" s="186">
        <v>0</v>
      </c>
      <c r="F52" s="90"/>
      <c r="G52" s="90"/>
    </row>
    <row r="53" spans="1:7" x14ac:dyDescent="0.3">
      <c r="A53" s="171" t="s">
        <v>279</v>
      </c>
      <c r="B53" s="108">
        <v>2</v>
      </c>
      <c r="C53" s="108">
        <v>0</v>
      </c>
      <c r="D53" s="108">
        <v>7</v>
      </c>
      <c r="E53" s="108">
        <v>0</v>
      </c>
      <c r="F53" s="90"/>
      <c r="G53" s="90"/>
    </row>
    <row r="54" spans="1:7" ht="15" thickBot="1" x14ac:dyDescent="0.35">
      <c r="A54" s="182" t="s">
        <v>276</v>
      </c>
      <c r="B54" s="122">
        <v>12</v>
      </c>
      <c r="C54" s="122">
        <v>0</v>
      </c>
      <c r="D54" s="122">
        <v>20</v>
      </c>
      <c r="E54" s="122">
        <v>0</v>
      </c>
      <c r="F54" s="90"/>
      <c r="G54" s="90"/>
    </row>
    <row r="55" spans="1:7" ht="15" thickBot="1" x14ac:dyDescent="0.35">
      <c r="A55" s="183" t="s">
        <v>1</v>
      </c>
      <c r="B55" s="184">
        <f>SUM(B48:B54)</f>
        <v>52</v>
      </c>
      <c r="C55" s="184">
        <f t="shared" ref="C55:E55" si="3">SUM(C48:C54)</f>
        <v>8</v>
      </c>
      <c r="D55" s="184">
        <f t="shared" si="3"/>
        <v>71</v>
      </c>
      <c r="E55" s="184">
        <f t="shared" si="3"/>
        <v>9</v>
      </c>
      <c r="F55" s="90"/>
      <c r="G55" s="90"/>
    </row>
    <row r="56" spans="1:7" x14ac:dyDescent="0.3">
      <c r="A56" s="171"/>
      <c r="B56" s="90"/>
      <c r="C56" s="90"/>
      <c r="D56" s="90"/>
      <c r="E56" s="90"/>
      <c r="F56" s="90"/>
      <c r="G56" s="90"/>
    </row>
    <row r="57" spans="1:7" ht="18" x14ac:dyDescent="0.35">
      <c r="A57" s="112" t="s">
        <v>297</v>
      </c>
      <c r="B57" s="112"/>
      <c r="C57" s="112"/>
      <c r="D57" s="112"/>
      <c r="E57" s="112"/>
      <c r="F57" s="112"/>
      <c r="G57" s="107"/>
    </row>
    <row r="58" spans="1:7" ht="18" x14ac:dyDescent="0.35">
      <c r="A58" s="112"/>
      <c r="B58" s="112"/>
      <c r="C58" s="112"/>
      <c r="D58" s="112"/>
      <c r="E58" s="112"/>
      <c r="F58" s="112"/>
      <c r="G58" s="107"/>
    </row>
    <row r="59" spans="1:7" x14ac:dyDescent="0.3">
      <c r="A59" s="230" t="s">
        <v>262</v>
      </c>
      <c r="B59" s="195" t="s">
        <v>298</v>
      </c>
      <c r="C59" s="195"/>
      <c r="D59" s="195" t="s">
        <v>299</v>
      </c>
      <c r="E59" s="195"/>
      <c r="F59" s="90"/>
      <c r="G59" s="90"/>
    </row>
    <row r="60" spans="1:7" ht="27" x14ac:dyDescent="0.3">
      <c r="A60" s="230"/>
      <c r="B60" s="118" t="s">
        <v>289</v>
      </c>
      <c r="C60" s="118" t="s">
        <v>290</v>
      </c>
      <c r="D60" s="118" t="s">
        <v>289</v>
      </c>
      <c r="E60" s="118" t="s">
        <v>290</v>
      </c>
      <c r="F60" s="90"/>
      <c r="G60" s="90"/>
    </row>
    <row r="61" spans="1:7" x14ac:dyDescent="0.3">
      <c r="A61" s="185" t="s">
        <v>270</v>
      </c>
      <c r="B61" s="186">
        <v>0</v>
      </c>
      <c r="C61" s="186">
        <v>0</v>
      </c>
      <c r="D61" s="186">
        <v>0</v>
      </c>
      <c r="E61" s="186">
        <v>0</v>
      </c>
      <c r="F61" s="90"/>
      <c r="G61" s="90"/>
    </row>
    <row r="62" spans="1:7" x14ac:dyDescent="0.3">
      <c r="A62" s="185" t="s">
        <v>272</v>
      </c>
      <c r="B62" s="186">
        <v>0</v>
      </c>
      <c r="C62" s="186">
        <v>0</v>
      </c>
      <c r="D62" s="186">
        <v>0</v>
      </c>
      <c r="E62" s="186">
        <v>0</v>
      </c>
      <c r="F62" s="90"/>
      <c r="G62" s="90"/>
    </row>
    <row r="63" spans="1:7" x14ac:dyDescent="0.3">
      <c r="A63" s="185" t="s">
        <v>273</v>
      </c>
      <c r="B63" s="186">
        <v>0</v>
      </c>
      <c r="C63" s="186">
        <v>0</v>
      </c>
      <c r="D63" s="186">
        <v>0</v>
      </c>
      <c r="E63" s="186">
        <v>0</v>
      </c>
      <c r="F63" s="90"/>
      <c r="G63" s="90"/>
    </row>
    <row r="64" spans="1:7" x14ac:dyDescent="0.3">
      <c r="A64" s="185" t="s">
        <v>274</v>
      </c>
      <c r="B64" s="186">
        <v>0</v>
      </c>
      <c r="C64" s="186">
        <v>0</v>
      </c>
      <c r="D64" s="186">
        <v>0</v>
      </c>
      <c r="E64" s="186">
        <v>0</v>
      </c>
      <c r="F64" s="90"/>
      <c r="G64" s="90"/>
    </row>
    <row r="65" spans="1:7" x14ac:dyDescent="0.3">
      <c r="A65" s="185" t="s">
        <v>275</v>
      </c>
      <c r="B65" s="186">
        <v>24</v>
      </c>
      <c r="C65" s="186">
        <v>0</v>
      </c>
      <c r="D65" s="186">
        <v>25</v>
      </c>
      <c r="E65" s="186">
        <v>0</v>
      </c>
      <c r="F65" s="90"/>
      <c r="G65" s="90"/>
    </row>
    <row r="66" spans="1:7" x14ac:dyDescent="0.3">
      <c r="A66" s="171" t="s">
        <v>279</v>
      </c>
      <c r="B66" s="108">
        <v>0</v>
      </c>
      <c r="C66" s="108">
        <v>0</v>
      </c>
      <c r="D66" s="108">
        <v>0</v>
      </c>
      <c r="E66" s="108">
        <v>0</v>
      </c>
      <c r="F66" s="90"/>
      <c r="G66" s="90"/>
    </row>
    <row r="67" spans="1:7" ht="15" thickBot="1" x14ac:dyDescent="0.35">
      <c r="A67" s="182" t="s">
        <v>276</v>
      </c>
      <c r="B67" s="122">
        <v>0</v>
      </c>
      <c r="C67" s="122">
        <v>0</v>
      </c>
      <c r="D67" s="122">
        <v>0</v>
      </c>
      <c r="E67" s="122">
        <v>0</v>
      </c>
      <c r="F67" s="90"/>
      <c r="G67" s="90"/>
    </row>
    <row r="68" spans="1:7" ht="15" thickBot="1" x14ac:dyDescent="0.35">
      <c r="A68" s="183" t="s">
        <v>1</v>
      </c>
      <c r="B68" s="184">
        <f>SUM(B61:B67)</f>
        <v>24</v>
      </c>
      <c r="C68" s="184">
        <f t="shared" ref="C68:E68" si="4">SUM(C61:C67)</f>
        <v>0</v>
      </c>
      <c r="D68" s="184">
        <f t="shared" si="4"/>
        <v>25</v>
      </c>
      <c r="E68" s="184">
        <f t="shared" si="4"/>
        <v>0</v>
      </c>
      <c r="F68" s="90"/>
      <c r="G68" s="90"/>
    </row>
    <row r="69" spans="1:7" x14ac:dyDescent="0.3">
      <c r="A69" s="188"/>
      <c r="B69" s="90"/>
      <c r="C69" s="90"/>
      <c r="D69" s="90"/>
      <c r="E69" s="90"/>
      <c r="F69" s="90"/>
      <c r="G69" s="90"/>
    </row>
    <row r="70" spans="1:7" x14ac:dyDescent="0.3">
      <c r="A70" s="171"/>
      <c r="B70" s="90"/>
      <c r="C70" s="90"/>
      <c r="D70" s="90"/>
      <c r="E70" s="90"/>
      <c r="F70" s="90"/>
      <c r="G70" s="90"/>
    </row>
    <row r="71" spans="1:7" ht="18" x14ac:dyDescent="0.35">
      <c r="A71" s="112" t="s">
        <v>300</v>
      </c>
      <c r="B71" s="112"/>
      <c r="C71" s="112"/>
      <c r="D71" s="112"/>
      <c r="E71" s="112"/>
      <c r="F71" s="112"/>
      <c r="G71" s="112"/>
    </row>
    <row r="72" spans="1:7" ht="18" x14ac:dyDescent="0.35">
      <c r="A72" s="90"/>
      <c r="B72" s="112"/>
      <c r="C72" s="112"/>
      <c r="D72" s="112"/>
      <c r="E72" s="112"/>
      <c r="F72" s="90"/>
      <c r="G72" s="112"/>
    </row>
    <row r="73" spans="1:7" x14ac:dyDescent="0.3">
      <c r="A73" s="230" t="s">
        <v>262</v>
      </c>
      <c r="B73" s="195" t="s">
        <v>301</v>
      </c>
      <c r="C73" s="195"/>
      <c r="D73" s="195"/>
      <c r="E73" s="120"/>
      <c r="F73" s="229"/>
      <c r="G73" s="229"/>
    </row>
    <row r="74" spans="1:7" x14ac:dyDescent="0.3">
      <c r="A74" s="230"/>
      <c r="B74" s="118" t="s">
        <v>302</v>
      </c>
      <c r="C74" s="118" t="s">
        <v>303</v>
      </c>
      <c r="D74" s="118" t="s">
        <v>304</v>
      </c>
      <c r="E74" s="118" t="s">
        <v>305</v>
      </c>
      <c r="F74" s="229"/>
      <c r="G74" s="229"/>
    </row>
    <row r="75" spans="1:7" x14ac:dyDescent="0.3">
      <c r="A75" s="185" t="s">
        <v>270</v>
      </c>
      <c r="B75" s="186">
        <v>23</v>
      </c>
      <c r="C75" s="186">
        <v>7</v>
      </c>
      <c r="D75" s="186">
        <v>7</v>
      </c>
      <c r="E75" s="186">
        <v>0</v>
      </c>
      <c r="F75" s="189"/>
      <c r="G75" s="189"/>
    </row>
    <row r="76" spans="1:7" x14ac:dyDescent="0.3">
      <c r="A76" s="185" t="s">
        <v>272</v>
      </c>
      <c r="B76" s="186">
        <v>68</v>
      </c>
      <c r="C76" s="186">
        <v>107</v>
      </c>
      <c r="D76" s="186">
        <v>11</v>
      </c>
      <c r="E76" s="186">
        <v>4</v>
      </c>
      <c r="F76" s="151"/>
      <c r="G76" s="189"/>
    </row>
    <row r="77" spans="1:7" x14ac:dyDescent="0.3">
      <c r="A77" s="185" t="s">
        <v>273</v>
      </c>
      <c r="B77" s="186">
        <v>3</v>
      </c>
      <c r="C77" s="186">
        <v>1</v>
      </c>
      <c r="D77" s="186">
        <v>2</v>
      </c>
      <c r="E77" s="186">
        <v>0</v>
      </c>
      <c r="F77" s="189"/>
      <c r="G77" s="189"/>
    </row>
    <row r="78" spans="1:7" x14ac:dyDescent="0.3">
      <c r="A78" s="185" t="s">
        <v>274</v>
      </c>
      <c r="B78" s="186">
        <v>256</v>
      </c>
      <c r="C78" s="186">
        <v>140</v>
      </c>
      <c r="D78" s="186">
        <v>41</v>
      </c>
      <c r="E78" s="186">
        <v>0</v>
      </c>
      <c r="F78" s="90"/>
      <c r="G78" s="90"/>
    </row>
    <row r="79" spans="1:7" x14ac:dyDescent="0.3">
      <c r="A79" s="185" t="s">
        <v>275</v>
      </c>
      <c r="B79" s="186">
        <v>245</v>
      </c>
      <c r="C79" s="186">
        <v>97</v>
      </c>
      <c r="D79" s="186">
        <v>84</v>
      </c>
      <c r="E79" s="186">
        <v>0</v>
      </c>
      <c r="F79" s="90"/>
      <c r="G79" s="90"/>
    </row>
    <row r="80" spans="1:7" x14ac:dyDescent="0.3">
      <c r="A80" s="171" t="s">
        <v>279</v>
      </c>
      <c r="B80" s="108">
        <v>4</v>
      </c>
      <c r="C80" s="108">
        <v>4</v>
      </c>
      <c r="D80" s="108">
        <v>1</v>
      </c>
      <c r="E80" s="108">
        <v>0</v>
      </c>
      <c r="F80" s="90"/>
      <c r="G80" s="90"/>
    </row>
    <row r="81" spans="1:7" ht="15" thickBot="1" x14ac:dyDescent="0.35">
      <c r="A81" s="182" t="s">
        <v>276</v>
      </c>
      <c r="B81" s="122">
        <v>10</v>
      </c>
      <c r="C81" s="122">
        <v>6</v>
      </c>
      <c r="D81" s="122">
        <v>4</v>
      </c>
      <c r="E81" s="122">
        <v>0</v>
      </c>
      <c r="F81" s="90"/>
      <c r="G81" s="90"/>
    </row>
    <row r="82" spans="1:7" ht="15" thickBot="1" x14ac:dyDescent="0.35">
      <c r="A82" s="183" t="s">
        <v>1</v>
      </c>
      <c r="B82" s="184">
        <f>SUM(B75:B81)</f>
        <v>609</v>
      </c>
      <c r="C82" s="184">
        <f t="shared" ref="C82:E82" si="5">SUM(C75:C81)</f>
        <v>362</v>
      </c>
      <c r="D82" s="184">
        <f t="shared" si="5"/>
        <v>150</v>
      </c>
      <c r="E82" s="184">
        <f t="shared" si="5"/>
        <v>4</v>
      </c>
      <c r="F82" s="90"/>
      <c r="G82" s="90"/>
    </row>
    <row r="83" spans="1:7" x14ac:dyDescent="0.3">
      <c r="A83" s="171"/>
      <c r="B83" s="90"/>
      <c r="C83" s="90"/>
      <c r="D83" s="90"/>
      <c r="E83" s="90"/>
      <c r="F83" s="90"/>
      <c r="G83" s="90"/>
    </row>
    <row r="84" spans="1:7" x14ac:dyDescent="0.3">
      <c r="A84" s="171"/>
      <c r="B84" s="90"/>
      <c r="C84" s="90"/>
      <c r="D84" s="90"/>
      <c r="E84" s="90"/>
      <c r="F84" s="90"/>
      <c r="G84" s="90"/>
    </row>
  </sheetData>
  <mergeCells count="16">
    <mergeCell ref="A15:D15"/>
    <mergeCell ref="A22:A23"/>
    <mergeCell ref="B22:C22"/>
    <mergeCell ref="D22:E22"/>
    <mergeCell ref="F22:G22"/>
    <mergeCell ref="A36:A37"/>
    <mergeCell ref="B36:C36"/>
    <mergeCell ref="D36:E36"/>
    <mergeCell ref="A38:E38"/>
    <mergeCell ref="A47:E47"/>
    <mergeCell ref="F73:G74"/>
    <mergeCell ref="A59:A60"/>
    <mergeCell ref="B59:C59"/>
    <mergeCell ref="D59:E59"/>
    <mergeCell ref="A73:A74"/>
    <mergeCell ref="B73:D7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8"/>
  <sheetViews>
    <sheetView workbookViewId="0">
      <selection activeCell="G18" sqref="G18"/>
    </sheetView>
  </sheetViews>
  <sheetFormatPr defaultColWidth="8.77734375" defaultRowHeight="14.4" x14ac:dyDescent="0.3"/>
  <cols>
    <col min="1" max="1" width="57.21875" customWidth="1"/>
    <col min="2" max="5" width="14.21875" customWidth="1"/>
    <col min="6" max="6" width="19.44140625" customWidth="1"/>
  </cols>
  <sheetData>
    <row r="1" spans="1:10" s="90" customFormat="1" ht="17.399999999999999" x14ac:dyDescent="0.3">
      <c r="A1" s="110" t="s">
        <v>61</v>
      </c>
    </row>
    <row r="2" spans="1:10" s="90" customFormat="1" ht="17.399999999999999" x14ac:dyDescent="0.3">
      <c r="A2" s="110" t="s">
        <v>200</v>
      </c>
    </row>
    <row r="3" spans="1:10" s="90" customFormat="1" x14ac:dyDescent="0.3"/>
    <row r="4" spans="1:10" s="90" customFormat="1" ht="18" x14ac:dyDescent="0.35">
      <c r="A4" s="112" t="s">
        <v>220</v>
      </c>
      <c r="B4" s="112"/>
      <c r="C4" s="112"/>
      <c r="D4" s="112"/>
      <c r="E4" s="112"/>
      <c r="F4" s="107"/>
    </row>
    <row r="5" spans="1:10" s="90" customFormat="1" ht="18" customHeight="1" x14ac:dyDescent="0.35">
      <c r="A5" s="10" t="s">
        <v>191</v>
      </c>
      <c r="B5" s="112"/>
      <c r="C5" s="112"/>
      <c r="D5" s="112"/>
      <c r="E5" s="112"/>
      <c r="F5" s="107"/>
    </row>
    <row r="6" spans="1:10" s="90" customFormat="1" ht="53.4" x14ac:dyDescent="0.3">
      <c r="A6" s="104" t="s">
        <v>0</v>
      </c>
      <c r="B6" s="104" t="s">
        <v>43</v>
      </c>
      <c r="C6" s="104" t="s">
        <v>62</v>
      </c>
      <c r="D6" s="104" t="s">
        <v>173</v>
      </c>
      <c r="E6" s="104" t="s">
        <v>181</v>
      </c>
      <c r="G6" s="10"/>
      <c r="H6" s="10"/>
      <c r="I6" s="10"/>
      <c r="J6" s="10"/>
    </row>
    <row r="7" spans="1:10" s="90" customFormat="1" ht="15.45" customHeight="1" x14ac:dyDescent="0.3">
      <c r="A7" s="49" t="s">
        <v>236</v>
      </c>
      <c r="B7" s="79">
        <v>1</v>
      </c>
      <c r="C7" s="79">
        <v>1</v>
      </c>
      <c r="D7" s="174">
        <v>100</v>
      </c>
      <c r="E7" s="79">
        <v>0</v>
      </c>
      <c r="F7" s="175"/>
      <c r="G7" s="10"/>
      <c r="H7" s="10"/>
      <c r="I7" s="10"/>
      <c r="J7" s="10"/>
    </row>
    <row r="8" spans="1:10" s="90" customFormat="1" ht="15.45" customHeight="1" x14ac:dyDescent="0.3">
      <c r="A8" s="49" t="s">
        <v>237</v>
      </c>
      <c r="B8" s="79">
        <v>11</v>
      </c>
      <c r="C8" s="79">
        <v>14</v>
      </c>
      <c r="D8" s="174">
        <v>100</v>
      </c>
      <c r="E8" s="79">
        <v>4</v>
      </c>
      <c r="F8" s="175"/>
      <c r="G8" s="10"/>
      <c r="H8" s="10"/>
      <c r="I8" s="10"/>
      <c r="J8" s="10"/>
    </row>
    <row r="9" spans="1:10" s="90" customFormat="1" ht="15.45" customHeight="1" x14ac:dyDescent="0.3">
      <c r="A9" s="49" t="s">
        <v>239</v>
      </c>
      <c r="B9" s="79">
        <v>1</v>
      </c>
      <c r="C9" s="79">
        <v>2</v>
      </c>
      <c r="D9" s="174">
        <v>100</v>
      </c>
      <c r="E9" s="79">
        <v>0</v>
      </c>
      <c r="F9" s="175"/>
      <c r="G9" s="10"/>
      <c r="H9" s="10"/>
      <c r="I9" s="10"/>
      <c r="J9" s="10"/>
    </row>
    <row r="10" spans="1:10" s="90" customFormat="1" ht="15.45" customHeight="1" x14ac:dyDescent="0.3">
      <c r="A10" s="49" t="s">
        <v>240</v>
      </c>
      <c r="B10" s="79">
        <v>5</v>
      </c>
      <c r="C10" s="79">
        <v>6</v>
      </c>
      <c r="D10" s="174">
        <v>100</v>
      </c>
      <c r="E10" s="79">
        <v>5</v>
      </c>
      <c r="F10" s="175"/>
      <c r="G10" s="10"/>
      <c r="H10" s="10"/>
      <c r="I10" s="10"/>
      <c r="J10" s="10"/>
    </row>
    <row r="11" spans="1:10" s="90" customFormat="1" ht="15.45" customHeight="1" x14ac:dyDescent="0.3">
      <c r="A11" s="49" t="s">
        <v>241</v>
      </c>
      <c r="B11" s="79">
        <v>1</v>
      </c>
      <c r="C11" s="79">
        <v>3</v>
      </c>
      <c r="D11" s="174">
        <v>100</v>
      </c>
      <c r="E11" s="79">
        <v>1</v>
      </c>
      <c r="F11" s="175"/>
      <c r="G11" s="10"/>
      <c r="H11" s="10"/>
      <c r="I11" s="10"/>
      <c r="J11" s="10"/>
    </row>
    <row r="12" spans="1:10" s="90" customFormat="1" ht="15.45" customHeight="1" x14ac:dyDescent="0.3">
      <c r="A12" s="49" t="s">
        <v>243</v>
      </c>
      <c r="B12" s="79">
        <v>4</v>
      </c>
      <c r="C12" s="79">
        <v>5</v>
      </c>
      <c r="D12" s="174">
        <v>100</v>
      </c>
      <c r="E12" s="79">
        <v>1</v>
      </c>
      <c r="F12" s="175"/>
      <c r="G12" s="10"/>
      <c r="H12" s="10"/>
      <c r="I12" s="10"/>
      <c r="J12" s="10"/>
    </row>
    <row r="13" spans="1:10" s="90" customFormat="1" ht="15.45" customHeight="1" x14ac:dyDescent="0.3">
      <c r="A13" s="49" t="s">
        <v>245</v>
      </c>
      <c r="B13" s="79">
        <v>1</v>
      </c>
      <c r="C13" s="79">
        <v>1</v>
      </c>
      <c r="D13" s="174">
        <v>100</v>
      </c>
      <c r="E13" s="79">
        <v>0</v>
      </c>
      <c r="F13" s="175"/>
      <c r="G13" s="10"/>
      <c r="H13" s="10"/>
      <c r="I13" s="10"/>
      <c r="J13" s="10"/>
    </row>
    <row r="14" spans="1:10" s="90" customFormat="1" ht="15.45" customHeight="1" x14ac:dyDescent="0.3">
      <c r="A14" s="49" t="s">
        <v>249</v>
      </c>
      <c r="B14" s="79">
        <v>2</v>
      </c>
      <c r="C14" s="79">
        <v>2</v>
      </c>
      <c r="D14" s="174">
        <v>100</v>
      </c>
      <c r="E14" s="79">
        <v>0</v>
      </c>
      <c r="F14" s="175"/>
      <c r="G14" s="10"/>
      <c r="H14" s="10"/>
      <c r="I14" s="10"/>
      <c r="J14" s="10"/>
    </row>
    <row r="15" spans="1:10" s="90" customFormat="1" ht="15.45" customHeight="1" x14ac:dyDescent="0.3">
      <c r="A15" s="49" t="s">
        <v>246</v>
      </c>
      <c r="B15" s="79">
        <v>3</v>
      </c>
      <c r="C15" s="79">
        <v>5</v>
      </c>
      <c r="D15" s="174">
        <v>100</v>
      </c>
      <c r="E15" s="79">
        <v>0</v>
      </c>
      <c r="F15" s="175"/>
      <c r="G15" s="10"/>
      <c r="H15" s="10"/>
      <c r="I15" s="10"/>
      <c r="J15" s="10"/>
    </row>
    <row r="16" spans="1:10" s="90" customFormat="1" ht="15.45" customHeight="1" x14ac:dyDescent="0.3">
      <c r="A16" s="49" t="s">
        <v>247</v>
      </c>
      <c r="B16" s="79">
        <v>1</v>
      </c>
      <c r="C16" s="79">
        <v>1</v>
      </c>
      <c r="D16" s="174">
        <v>100</v>
      </c>
      <c r="E16" s="79">
        <v>1</v>
      </c>
      <c r="F16" s="175"/>
      <c r="G16" s="10"/>
      <c r="H16" s="10"/>
      <c r="I16" s="10"/>
      <c r="J16" s="10"/>
    </row>
    <row r="17" spans="1:10" s="136" customFormat="1" ht="16.05" customHeight="1" x14ac:dyDescent="0.3">
      <c r="A17" s="152" t="s">
        <v>1</v>
      </c>
      <c r="B17" s="83">
        <f>SUM(B7:B16)</f>
        <v>30</v>
      </c>
      <c r="C17" s="83">
        <f>SUM(C7:C16)</f>
        <v>40</v>
      </c>
      <c r="D17" s="89">
        <v>100</v>
      </c>
      <c r="E17" s="83">
        <f>SUM(E7:E16)</f>
        <v>12</v>
      </c>
      <c r="G17" s="59"/>
      <c r="H17" s="59"/>
      <c r="I17" s="59"/>
      <c r="J17" s="59"/>
    </row>
    <row r="18" spans="1:10" s="90" customFormat="1" ht="28.5" customHeight="1" x14ac:dyDescent="0.3">
      <c r="A18" s="233" t="s">
        <v>174</v>
      </c>
      <c r="B18" s="233"/>
      <c r="C18" s="233"/>
      <c r="D18" s="233"/>
      <c r="E18" s="233"/>
      <c r="F18" s="10"/>
      <c r="G18" s="10"/>
      <c r="H18" s="10"/>
      <c r="I18" s="10"/>
      <c r="J18" s="10"/>
    </row>
  </sheetData>
  <mergeCells count="1">
    <mergeCell ref="A18:E18"/>
  </mergeCells>
  <pageMargins left="0.25" right="0.25" top="0.75" bottom="0.75" header="0.3" footer="0.3"/>
  <pageSetup paperSize="8"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9F9F9"/>
  </sheetPr>
  <dimension ref="A1:I29"/>
  <sheetViews>
    <sheetView workbookViewId="0">
      <selection activeCell="I9" sqref="I9"/>
    </sheetView>
  </sheetViews>
  <sheetFormatPr defaultColWidth="8.77734375" defaultRowHeight="14.4" x14ac:dyDescent="0.3"/>
  <cols>
    <col min="1" max="1" width="56.44140625" customWidth="1"/>
    <col min="2" max="2" width="15.44140625" customWidth="1"/>
    <col min="3" max="7" width="12" customWidth="1"/>
  </cols>
  <sheetData>
    <row r="1" spans="1:7" s="90" customFormat="1" ht="17.399999999999999" x14ac:dyDescent="0.3">
      <c r="A1" s="110" t="s">
        <v>60</v>
      </c>
    </row>
    <row r="2" spans="1:7" s="90" customFormat="1" ht="17.399999999999999" x14ac:dyDescent="0.3">
      <c r="A2" s="110" t="s">
        <v>201</v>
      </c>
    </row>
    <row r="3" spans="1:7" s="90" customFormat="1" x14ac:dyDescent="0.3"/>
    <row r="4" spans="1:7" s="90" customFormat="1" ht="18" x14ac:dyDescent="0.35">
      <c r="A4" s="112" t="s">
        <v>221</v>
      </c>
      <c r="G4" s="107"/>
    </row>
    <row r="5" spans="1:7" s="126" customFormat="1" ht="13.8" x14ac:dyDescent="0.3">
      <c r="A5" s="126" t="s">
        <v>192</v>
      </c>
    </row>
    <row r="6" spans="1:7" s="90" customFormat="1" x14ac:dyDescent="0.3"/>
    <row r="7" spans="1:7" s="90" customFormat="1" ht="15" customHeight="1" x14ac:dyDescent="0.3">
      <c r="A7" s="234" t="s">
        <v>0</v>
      </c>
      <c r="B7" s="235" t="s">
        <v>46</v>
      </c>
      <c r="C7" s="235" t="s">
        <v>128</v>
      </c>
      <c r="D7" s="235"/>
      <c r="E7" s="235"/>
      <c r="F7" s="235"/>
      <c r="G7" s="235"/>
    </row>
    <row r="8" spans="1:7" s="90" customFormat="1" ht="27" x14ac:dyDescent="0.3">
      <c r="A8" s="234"/>
      <c r="B8" s="235"/>
      <c r="C8" s="191" t="s">
        <v>18</v>
      </c>
      <c r="D8" s="191" t="s">
        <v>19</v>
      </c>
      <c r="E8" s="191" t="s">
        <v>20</v>
      </c>
      <c r="F8" s="191" t="s">
        <v>21</v>
      </c>
      <c r="G8" s="191" t="s">
        <v>17</v>
      </c>
    </row>
    <row r="9" spans="1:7" s="90" customFormat="1" ht="15.45" customHeight="1" x14ac:dyDescent="0.3">
      <c r="A9" s="49" t="s">
        <v>231</v>
      </c>
      <c r="B9" s="79">
        <v>433</v>
      </c>
      <c r="C9" s="79">
        <v>47</v>
      </c>
      <c r="D9" s="79">
        <v>378</v>
      </c>
      <c r="E9" s="79">
        <v>7</v>
      </c>
      <c r="F9" s="79">
        <v>0</v>
      </c>
      <c r="G9" s="79">
        <v>1</v>
      </c>
    </row>
    <row r="10" spans="1:7" s="90" customFormat="1" ht="15.45" customHeight="1" x14ac:dyDescent="0.3">
      <c r="A10" s="49" t="s">
        <v>232</v>
      </c>
      <c r="B10" s="79">
        <v>109</v>
      </c>
      <c r="C10" s="79">
        <v>14</v>
      </c>
      <c r="D10" s="79">
        <v>91</v>
      </c>
      <c r="E10" s="79">
        <v>4</v>
      </c>
      <c r="F10" s="79">
        <v>0</v>
      </c>
      <c r="G10" s="79">
        <v>0</v>
      </c>
    </row>
    <row r="11" spans="1:7" s="90" customFormat="1" ht="15.45" customHeight="1" x14ac:dyDescent="0.3">
      <c r="A11" s="49" t="s">
        <v>233</v>
      </c>
      <c r="B11" s="79">
        <v>22</v>
      </c>
      <c r="C11" s="79">
        <v>17</v>
      </c>
      <c r="D11" s="79">
        <v>4</v>
      </c>
      <c r="E11" s="79">
        <v>1</v>
      </c>
      <c r="F11" s="79">
        <v>0</v>
      </c>
      <c r="G11" s="79">
        <v>0</v>
      </c>
    </row>
    <row r="12" spans="1:7" s="90" customFormat="1" ht="15.45" customHeight="1" x14ac:dyDescent="0.3">
      <c r="A12" s="49" t="s">
        <v>234</v>
      </c>
      <c r="B12" s="79">
        <v>59</v>
      </c>
      <c r="C12" s="79">
        <v>1</v>
      </c>
      <c r="D12" s="79">
        <v>55</v>
      </c>
      <c r="E12" s="79">
        <v>3</v>
      </c>
      <c r="F12" s="79">
        <v>0</v>
      </c>
      <c r="G12" s="79">
        <v>0</v>
      </c>
    </row>
    <row r="13" spans="1:7" s="90" customFormat="1" ht="15.45" customHeight="1" x14ac:dyDescent="0.3">
      <c r="A13" s="49" t="s">
        <v>235</v>
      </c>
      <c r="B13" s="79">
        <v>203</v>
      </c>
      <c r="C13" s="79">
        <v>26</v>
      </c>
      <c r="D13" s="79">
        <v>164</v>
      </c>
      <c r="E13" s="79">
        <v>13</v>
      </c>
      <c r="F13" s="79">
        <v>0</v>
      </c>
      <c r="G13" s="79">
        <v>0</v>
      </c>
    </row>
    <row r="14" spans="1:7" s="90" customFormat="1" ht="15.45" customHeight="1" x14ac:dyDescent="0.3">
      <c r="A14" s="49" t="s">
        <v>236</v>
      </c>
      <c r="B14" s="79">
        <v>33</v>
      </c>
      <c r="C14" s="79">
        <v>4</v>
      </c>
      <c r="D14" s="79">
        <v>29</v>
      </c>
      <c r="E14" s="79">
        <v>0</v>
      </c>
      <c r="F14" s="79">
        <v>0</v>
      </c>
      <c r="G14" s="79">
        <v>0</v>
      </c>
    </row>
    <row r="15" spans="1:7" s="90" customFormat="1" ht="15.45" customHeight="1" x14ac:dyDescent="0.3">
      <c r="A15" s="49" t="s">
        <v>237</v>
      </c>
      <c r="B15" s="79">
        <v>1412</v>
      </c>
      <c r="C15" s="79">
        <v>181</v>
      </c>
      <c r="D15" s="79">
        <v>1186</v>
      </c>
      <c r="E15" s="79">
        <v>44</v>
      </c>
      <c r="F15" s="79">
        <v>1</v>
      </c>
      <c r="G15" s="79">
        <v>0</v>
      </c>
    </row>
    <row r="16" spans="1:7" s="90" customFormat="1" ht="15.45" customHeight="1" x14ac:dyDescent="0.3">
      <c r="A16" s="49" t="s">
        <v>238</v>
      </c>
      <c r="B16" s="79">
        <v>114</v>
      </c>
      <c r="C16" s="79">
        <v>11</v>
      </c>
      <c r="D16" s="79">
        <v>101</v>
      </c>
      <c r="E16" s="79">
        <v>2</v>
      </c>
      <c r="F16" s="79">
        <v>0</v>
      </c>
      <c r="G16" s="79">
        <v>0</v>
      </c>
    </row>
    <row r="17" spans="1:9" s="90" customFormat="1" ht="15.45" customHeight="1" x14ac:dyDescent="0.3">
      <c r="A17" s="49" t="s">
        <v>239</v>
      </c>
      <c r="B17" s="79">
        <v>31</v>
      </c>
      <c r="C17" s="79">
        <v>1</v>
      </c>
      <c r="D17" s="79">
        <v>27</v>
      </c>
      <c r="E17" s="79">
        <v>3</v>
      </c>
      <c r="F17" s="79">
        <v>0</v>
      </c>
      <c r="G17" s="79">
        <v>0</v>
      </c>
    </row>
    <row r="18" spans="1:9" s="90" customFormat="1" ht="15.45" customHeight="1" x14ac:dyDescent="0.3">
      <c r="A18" s="49" t="s">
        <v>240</v>
      </c>
      <c r="B18" s="79">
        <v>599</v>
      </c>
      <c r="C18" s="79">
        <v>67</v>
      </c>
      <c r="D18" s="79">
        <v>501</v>
      </c>
      <c r="E18" s="79">
        <v>31</v>
      </c>
      <c r="F18" s="79">
        <v>0</v>
      </c>
      <c r="G18" s="79">
        <v>0</v>
      </c>
    </row>
    <row r="19" spans="1:9" s="90" customFormat="1" ht="15.45" customHeight="1" x14ac:dyDescent="0.3">
      <c r="A19" s="49" t="s">
        <v>241</v>
      </c>
      <c r="B19" s="79">
        <v>110</v>
      </c>
      <c r="C19" s="79">
        <v>8</v>
      </c>
      <c r="D19" s="79">
        <v>94</v>
      </c>
      <c r="E19" s="79">
        <v>6</v>
      </c>
      <c r="F19" s="79">
        <v>1</v>
      </c>
      <c r="G19" s="79">
        <v>1</v>
      </c>
    </row>
    <row r="20" spans="1:9" s="90" customFormat="1" ht="15.45" customHeight="1" x14ac:dyDescent="0.3">
      <c r="A20" s="49" t="s">
        <v>242</v>
      </c>
      <c r="B20" s="79">
        <v>17</v>
      </c>
      <c r="C20" s="79">
        <v>2</v>
      </c>
      <c r="D20" s="79">
        <v>13</v>
      </c>
      <c r="E20" s="79">
        <v>2</v>
      </c>
      <c r="F20" s="79">
        <v>0</v>
      </c>
      <c r="G20" s="79">
        <v>0</v>
      </c>
    </row>
    <row r="21" spans="1:9" s="90" customFormat="1" ht="15.45" customHeight="1" x14ac:dyDescent="0.3">
      <c r="A21" s="49" t="s">
        <v>243</v>
      </c>
      <c r="B21" s="79">
        <v>265</v>
      </c>
      <c r="C21" s="79">
        <v>33</v>
      </c>
      <c r="D21" s="79">
        <v>220</v>
      </c>
      <c r="E21" s="79">
        <v>10</v>
      </c>
      <c r="F21" s="79">
        <v>2</v>
      </c>
      <c r="G21" s="79">
        <v>0</v>
      </c>
    </row>
    <row r="22" spans="1:9" s="90" customFormat="1" ht="15.45" customHeight="1" x14ac:dyDescent="0.3">
      <c r="A22" s="49" t="s">
        <v>244</v>
      </c>
      <c r="B22" s="79">
        <v>10</v>
      </c>
      <c r="C22" s="79">
        <v>0</v>
      </c>
      <c r="D22" s="79">
        <v>8</v>
      </c>
      <c r="E22" s="79">
        <v>2</v>
      </c>
      <c r="F22" s="79">
        <v>0</v>
      </c>
      <c r="G22" s="79">
        <v>0</v>
      </c>
    </row>
    <row r="23" spans="1:9" s="90" customFormat="1" ht="15.45" customHeight="1" x14ac:dyDescent="0.3">
      <c r="A23" s="49" t="s">
        <v>245</v>
      </c>
      <c r="B23" s="79">
        <v>55</v>
      </c>
      <c r="C23" s="79">
        <v>7</v>
      </c>
      <c r="D23" s="79">
        <v>43</v>
      </c>
      <c r="E23" s="79">
        <v>5</v>
      </c>
      <c r="F23" s="79">
        <v>0</v>
      </c>
      <c r="G23" s="79">
        <v>0</v>
      </c>
    </row>
    <row r="24" spans="1:9" s="90" customFormat="1" ht="15.45" customHeight="1" x14ac:dyDescent="0.3">
      <c r="A24" s="49" t="s">
        <v>249</v>
      </c>
      <c r="B24" s="79">
        <v>132</v>
      </c>
      <c r="C24" s="79">
        <v>11</v>
      </c>
      <c r="D24" s="79">
        <v>114</v>
      </c>
      <c r="E24" s="79">
        <v>7</v>
      </c>
      <c r="F24" s="79">
        <v>0</v>
      </c>
      <c r="G24" s="79">
        <v>0</v>
      </c>
    </row>
    <row r="25" spans="1:9" s="90" customFormat="1" ht="15.45" customHeight="1" x14ac:dyDescent="0.3">
      <c r="A25" s="49" t="s">
        <v>246</v>
      </c>
      <c r="B25" s="79">
        <v>408</v>
      </c>
      <c r="C25" s="79">
        <v>154</v>
      </c>
      <c r="D25" s="79">
        <v>247</v>
      </c>
      <c r="E25" s="79">
        <v>7</v>
      </c>
      <c r="F25" s="79">
        <v>0</v>
      </c>
      <c r="G25" s="79">
        <v>0</v>
      </c>
    </row>
    <row r="26" spans="1:9" s="90" customFormat="1" ht="15.45" customHeight="1" x14ac:dyDescent="0.3">
      <c r="A26" s="49" t="s">
        <v>247</v>
      </c>
      <c r="B26" s="79">
        <v>19</v>
      </c>
      <c r="C26" s="79">
        <v>3</v>
      </c>
      <c r="D26" s="79">
        <v>16</v>
      </c>
      <c r="E26" s="79">
        <v>0</v>
      </c>
      <c r="F26" s="79">
        <v>0</v>
      </c>
      <c r="G26" s="79">
        <v>0</v>
      </c>
    </row>
    <row r="27" spans="1:9" s="90" customFormat="1" ht="15.45" customHeight="1" x14ac:dyDescent="0.3">
      <c r="A27" s="49" t="s">
        <v>248</v>
      </c>
      <c r="B27" s="79">
        <v>425</v>
      </c>
      <c r="C27" s="79">
        <v>54</v>
      </c>
      <c r="D27" s="79">
        <v>353</v>
      </c>
      <c r="E27" s="79">
        <v>17</v>
      </c>
      <c r="F27" s="79">
        <v>1</v>
      </c>
      <c r="G27" s="79">
        <v>0</v>
      </c>
    </row>
    <row r="28" spans="1:9" s="136" customFormat="1" ht="16.05" customHeight="1" x14ac:dyDescent="0.3">
      <c r="A28" s="152" t="s">
        <v>1</v>
      </c>
      <c r="B28" s="83">
        <f>SUM(B9:B27)</f>
        <v>4456</v>
      </c>
      <c r="C28" s="83">
        <f t="shared" ref="C28:G28" si="0">SUM(C9:C27)</f>
        <v>641</v>
      </c>
      <c r="D28" s="83">
        <f t="shared" si="0"/>
        <v>3644</v>
      </c>
      <c r="E28" s="83">
        <f t="shared" si="0"/>
        <v>164</v>
      </c>
      <c r="F28" s="83">
        <f t="shared" si="0"/>
        <v>5</v>
      </c>
      <c r="G28" s="83">
        <f t="shared" si="0"/>
        <v>2</v>
      </c>
      <c r="I28" s="190"/>
    </row>
    <row r="29" spans="1:9" s="90" customFormat="1" ht="43.8" customHeight="1" x14ac:dyDescent="0.3">
      <c r="A29" s="233"/>
      <c r="B29" s="233"/>
      <c r="C29" s="233"/>
      <c r="D29" s="233"/>
      <c r="E29" s="233"/>
      <c r="F29" s="233"/>
      <c r="G29" s="233"/>
    </row>
  </sheetData>
  <mergeCells count="4">
    <mergeCell ref="A7:A8"/>
    <mergeCell ref="B7:B8"/>
    <mergeCell ref="C7:G7"/>
    <mergeCell ref="A29:G29"/>
  </mergeCells>
  <pageMargins left="0.25" right="0.25"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67FD6-9AFE-476A-8F32-9E425384F560}">
  <dimension ref="A1:F28"/>
  <sheetViews>
    <sheetView workbookViewId="0">
      <selection activeCell="F19" sqref="F19"/>
    </sheetView>
  </sheetViews>
  <sheetFormatPr defaultRowHeight="14.4" x14ac:dyDescent="0.3"/>
  <cols>
    <col min="1" max="1" width="38.88671875" customWidth="1"/>
    <col min="2" max="2" width="16.77734375" customWidth="1"/>
    <col min="3" max="3" width="19.109375" customWidth="1"/>
    <col min="4" max="4" width="19.77734375" customWidth="1"/>
    <col min="5" max="5" width="19.5546875" customWidth="1"/>
    <col min="6" max="6" width="17.109375" customWidth="1"/>
    <col min="7" max="7" width="32.21875" customWidth="1"/>
    <col min="8" max="8" width="12.21875" customWidth="1"/>
    <col min="13" max="13" width="29.77734375" bestFit="1" customWidth="1"/>
  </cols>
  <sheetData>
    <row r="1" spans="1:6" s="239" customFormat="1" ht="17.399999999999999" x14ac:dyDescent="0.3">
      <c r="A1" s="238" t="s">
        <v>306</v>
      </c>
      <c r="B1" s="238"/>
      <c r="C1" s="238"/>
      <c r="D1" s="238"/>
      <c r="E1" s="238"/>
      <c r="F1" s="238"/>
    </row>
    <row r="2" spans="1:6" s="239" customFormat="1" ht="17.399999999999999" x14ac:dyDescent="0.3">
      <c r="A2" s="238" t="s">
        <v>307</v>
      </c>
      <c r="B2" s="238"/>
      <c r="C2" s="238"/>
      <c r="D2" s="238"/>
      <c r="E2" s="238"/>
      <c r="F2" s="238"/>
    </row>
    <row r="3" spans="1:6" s="239" customFormat="1" x14ac:dyDescent="0.3">
      <c r="A3" s="240"/>
    </row>
    <row r="4" spans="1:6" s="239" customFormat="1" ht="18" x14ac:dyDescent="0.35">
      <c r="A4" s="241" t="s">
        <v>308</v>
      </c>
      <c r="B4" s="241"/>
      <c r="C4" s="241"/>
      <c r="D4" s="241"/>
      <c r="E4" s="241"/>
      <c r="F4" s="241"/>
    </row>
    <row r="5" spans="1:6" s="239" customFormat="1" ht="18" x14ac:dyDescent="0.35">
      <c r="A5" s="241"/>
      <c r="B5" s="241"/>
      <c r="C5" s="241"/>
      <c r="D5" s="241"/>
      <c r="E5" s="241"/>
      <c r="F5" s="241"/>
    </row>
    <row r="6" spans="1:6" s="239" customFormat="1" ht="53.4" x14ac:dyDescent="0.3">
      <c r="A6" s="244" t="s">
        <v>262</v>
      </c>
      <c r="B6" s="245" t="s">
        <v>309</v>
      </c>
      <c r="C6" s="245" t="s">
        <v>310</v>
      </c>
      <c r="D6" s="245" t="s">
        <v>311</v>
      </c>
      <c r="E6" s="245" t="s">
        <v>312</v>
      </c>
      <c r="F6" s="245" t="s">
        <v>313</v>
      </c>
    </row>
    <row r="7" spans="1:6" s="239" customFormat="1" x14ac:dyDescent="0.3">
      <c r="A7" s="246" t="s">
        <v>314</v>
      </c>
      <c r="B7" s="247">
        <v>184</v>
      </c>
      <c r="C7" s="247">
        <v>0</v>
      </c>
      <c r="D7" s="247">
        <v>4</v>
      </c>
      <c r="E7" s="247">
        <v>1010</v>
      </c>
      <c r="F7" s="247">
        <v>2907</v>
      </c>
    </row>
    <row r="8" spans="1:6" s="239" customFormat="1" x14ac:dyDescent="0.3">
      <c r="A8" s="246" t="s">
        <v>270</v>
      </c>
      <c r="B8" s="247">
        <v>209</v>
      </c>
      <c r="C8" s="247">
        <v>0</v>
      </c>
      <c r="D8" s="247">
        <v>27</v>
      </c>
      <c r="E8" s="247">
        <v>428</v>
      </c>
      <c r="F8" s="247">
        <v>1455</v>
      </c>
    </row>
    <row r="9" spans="1:6" s="239" customFormat="1" x14ac:dyDescent="0.3">
      <c r="A9" s="246" t="s">
        <v>272</v>
      </c>
      <c r="B9" s="247">
        <v>430</v>
      </c>
      <c r="C9" s="247">
        <v>0</v>
      </c>
      <c r="D9" s="247">
        <v>118</v>
      </c>
      <c r="E9" s="247">
        <v>1032</v>
      </c>
      <c r="F9" s="247">
        <v>3072</v>
      </c>
    </row>
    <row r="10" spans="1:6" s="239" customFormat="1" x14ac:dyDescent="0.3">
      <c r="A10" s="246" t="s">
        <v>273</v>
      </c>
      <c r="B10" s="247">
        <v>12</v>
      </c>
      <c r="C10" s="247">
        <v>0</v>
      </c>
      <c r="D10" s="247">
        <v>32</v>
      </c>
      <c r="E10" s="247">
        <v>74</v>
      </c>
      <c r="F10" s="247">
        <v>227</v>
      </c>
    </row>
    <row r="11" spans="1:6" s="239" customFormat="1" ht="31.2" customHeight="1" x14ac:dyDescent="0.3">
      <c r="A11" s="248" t="s">
        <v>274</v>
      </c>
      <c r="B11" s="247">
        <v>1603</v>
      </c>
      <c r="C11" s="247">
        <v>436</v>
      </c>
      <c r="D11" s="247">
        <v>2015</v>
      </c>
      <c r="E11" s="247">
        <v>6042</v>
      </c>
      <c r="F11" s="247">
        <v>21558</v>
      </c>
    </row>
    <row r="12" spans="1:6" s="239" customFormat="1" x14ac:dyDescent="0.3">
      <c r="A12" s="248" t="s">
        <v>275</v>
      </c>
      <c r="B12" s="247">
        <v>2078</v>
      </c>
      <c r="C12" s="247">
        <v>83</v>
      </c>
      <c r="D12" s="247">
        <v>1171</v>
      </c>
      <c r="E12" s="247">
        <v>5010</v>
      </c>
      <c r="F12" s="247">
        <v>16028</v>
      </c>
    </row>
    <row r="13" spans="1:6" s="239" customFormat="1" x14ac:dyDescent="0.3">
      <c r="A13" s="248" t="s">
        <v>279</v>
      </c>
      <c r="B13" s="247">
        <v>32</v>
      </c>
      <c r="C13" s="247">
        <v>0</v>
      </c>
      <c r="D13" s="247">
        <v>43</v>
      </c>
      <c r="E13" s="247">
        <v>259</v>
      </c>
      <c r="F13" s="247">
        <v>1019</v>
      </c>
    </row>
    <row r="14" spans="1:6" s="239" customFormat="1" x14ac:dyDescent="0.3">
      <c r="A14" s="246" t="s">
        <v>315</v>
      </c>
      <c r="B14" s="247">
        <v>182</v>
      </c>
      <c r="C14" s="247">
        <v>3</v>
      </c>
      <c r="D14" s="247">
        <v>638</v>
      </c>
      <c r="E14" s="247">
        <v>1260</v>
      </c>
      <c r="F14" s="247">
        <v>3305</v>
      </c>
    </row>
    <row r="15" spans="1:6" s="239" customFormat="1" x14ac:dyDescent="0.3">
      <c r="A15" s="249" t="s">
        <v>1</v>
      </c>
      <c r="B15" s="250">
        <f>SUM(B7:B14)</f>
        <v>4730</v>
      </c>
      <c r="C15" s="250">
        <f>SUM(C7:C14)</f>
        <v>522</v>
      </c>
      <c r="D15" s="250">
        <f>SUM(D7:D14)</f>
        <v>4048</v>
      </c>
      <c r="E15" s="250">
        <f>SUM(E7:E14)</f>
        <v>15115</v>
      </c>
      <c r="F15" s="250">
        <f>SUM(F7:F14)</f>
        <v>49571</v>
      </c>
    </row>
    <row r="16" spans="1:6" s="239" customFormat="1" x14ac:dyDescent="0.3">
      <c r="A16" s="240"/>
      <c r="B16" s="242"/>
      <c r="C16" s="242"/>
      <c r="D16" s="242"/>
      <c r="E16" s="242"/>
      <c r="F16" s="242"/>
    </row>
    <row r="17" spans="1:6" s="239" customFormat="1" ht="18" x14ac:dyDescent="0.35">
      <c r="A17" s="241" t="s">
        <v>316</v>
      </c>
      <c r="B17" s="241"/>
      <c r="C17" s="241"/>
      <c r="D17" s="241"/>
      <c r="E17" s="241"/>
      <c r="F17" s="237"/>
    </row>
    <row r="18" spans="1:6" s="239" customFormat="1" ht="18" x14ac:dyDescent="0.35">
      <c r="A18" s="240"/>
      <c r="B18" s="241"/>
      <c r="C18" s="241"/>
      <c r="D18" s="241"/>
      <c r="E18" s="241"/>
      <c r="F18" s="241"/>
    </row>
    <row r="19" spans="1:6" s="239" customFormat="1" ht="43.8" customHeight="1" x14ac:dyDescent="0.3">
      <c r="A19" s="245" t="s">
        <v>262</v>
      </c>
      <c r="B19" s="245" t="s">
        <v>317</v>
      </c>
      <c r="C19" s="245" t="s">
        <v>318</v>
      </c>
      <c r="D19" s="245" t="s">
        <v>319</v>
      </c>
      <c r="F19" s="243"/>
    </row>
    <row r="20" spans="1:6" s="239" customFormat="1" ht="15" customHeight="1" x14ac:dyDescent="0.3">
      <c r="A20" s="248" t="s">
        <v>270</v>
      </c>
      <c r="B20" s="247">
        <v>46</v>
      </c>
      <c r="C20" s="247">
        <v>33</v>
      </c>
      <c r="D20" s="247">
        <v>3</v>
      </c>
    </row>
    <row r="21" spans="1:6" s="239" customFormat="1" ht="15" customHeight="1" x14ac:dyDescent="0.3">
      <c r="A21" s="248" t="s">
        <v>272</v>
      </c>
      <c r="B21" s="247">
        <v>130</v>
      </c>
      <c r="C21" s="247">
        <v>77</v>
      </c>
      <c r="D21" s="247">
        <v>27</v>
      </c>
    </row>
    <row r="22" spans="1:6" s="239" customFormat="1" x14ac:dyDescent="0.3">
      <c r="A22" s="248" t="s">
        <v>273</v>
      </c>
      <c r="B22" s="247">
        <v>0</v>
      </c>
      <c r="C22" s="247">
        <v>0</v>
      </c>
      <c r="D22" s="247">
        <v>0</v>
      </c>
    </row>
    <row r="23" spans="1:6" s="239" customFormat="1" ht="37.799999999999997" customHeight="1" x14ac:dyDescent="0.3">
      <c r="A23" s="248" t="s">
        <v>274</v>
      </c>
      <c r="B23" s="247">
        <v>222</v>
      </c>
      <c r="C23" s="247">
        <v>198</v>
      </c>
      <c r="D23" s="247">
        <v>24</v>
      </c>
    </row>
    <row r="24" spans="1:6" s="239" customFormat="1" ht="12" customHeight="1" x14ac:dyDescent="0.3">
      <c r="A24" s="248" t="s">
        <v>275</v>
      </c>
      <c r="B24" s="247">
        <v>255</v>
      </c>
      <c r="C24" s="247">
        <v>27</v>
      </c>
      <c r="D24" s="247">
        <v>24</v>
      </c>
    </row>
    <row r="25" spans="1:6" s="239" customFormat="1" ht="18" customHeight="1" x14ac:dyDescent="0.3">
      <c r="A25" s="248" t="s">
        <v>279</v>
      </c>
      <c r="B25" s="247">
        <v>14</v>
      </c>
      <c r="C25" s="247">
        <v>0</v>
      </c>
      <c r="D25" s="247">
        <v>3</v>
      </c>
    </row>
    <row r="26" spans="1:6" s="239" customFormat="1" ht="27.6" customHeight="1" x14ac:dyDescent="0.3">
      <c r="A26" s="248" t="s">
        <v>320</v>
      </c>
      <c r="B26" s="247">
        <v>0</v>
      </c>
      <c r="C26" s="247">
        <v>0</v>
      </c>
      <c r="D26" s="247">
        <v>0</v>
      </c>
    </row>
    <row r="27" spans="1:6" s="239" customFormat="1" x14ac:dyDescent="0.3">
      <c r="A27" s="251" t="s">
        <v>1</v>
      </c>
      <c r="B27" s="250">
        <f>SUM(B20:B26)</f>
        <v>667</v>
      </c>
      <c r="C27" s="250">
        <f>SUM(C20:C26)</f>
        <v>335</v>
      </c>
      <c r="D27" s="250">
        <f>SUM(D20:D26)</f>
        <v>81</v>
      </c>
    </row>
    <row r="28" spans="1:6" s="239" customFormat="1" x14ac:dyDescent="0.3">
      <c r="A28" s="240"/>
      <c r="B28" s="242"/>
      <c r="C28" s="242"/>
      <c r="D28" s="24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F490E-17B8-4D87-B83D-A4452DFC5510}">
  <dimension ref="A1:F38"/>
  <sheetViews>
    <sheetView workbookViewId="0">
      <selection activeCell="H22" sqref="H22"/>
    </sheetView>
  </sheetViews>
  <sheetFormatPr defaultRowHeight="14.4" x14ac:dyDescent="0.3"/>
  <cols>
    <col min="1" max="1" width="41.109375" customWidth="1"/>
    <col min="2" max="2" width="12.109375" customWidth="1"/>
    <col min="3" max="3" width="12.44140625" customWidth="1"/>
    <col min="4" max="4" width="12.77734375" customWidth="1"/>
    <col min="5" max="5" width="12.44140625" customWidth="1"/>
    <col min="6" max="6" width="13.5546875" customWidth="1"/>
  </cols>
  <sheetData>
    <row r="1" spans="1:6" ht="18" x14ac:dyDescent="0.35">
      <c r="A1" s="241" t="s">
        <v>321</v>
      </c>
      <c r="B1" s="241"/>
      <c r="C1" s="241"/>
      <c r="D1" s="241"/>
      <c r="E1" s="252"/>
      <c r="F1" s="241"/>
    </row>
    <row r="2" spans="1:6" ht="18" x14ac:dyDescent="0.35">
      <c r="A2" s="239"/>
      <c r="B2" s="241"/>
      <c r="C2" s="241"/>
      <c r="D2" s="241"/>
      <c r="E2" s="252"/>
      <c r="F2" s="241"/>
    </row>
    <row r="3" spans="1:6" ht="66.599999999999994" x14ac:dyDescent="0.3">
      <c r="A3" s="255" t="s">
        <v>262</v>
      </c>
      <c r="B3" s="256" t="s">
        <v>263</v>
      </c>
      <c r="C3" s="256" t="s">
        <v>264</v>
      </c>
      <c r="D3" s="256" t="s">
        <v>265</v>
      </c>
      <c r="E3" s="256" t="s">
        <v>266</v>
      </c>
      <c r="F3" s="256" t="s">
        <v>267</v>
      </c>
    </row>
    <row r="4" spans="1:6" x14ac:dyDescent="0.3">
      <c r="A4" s="257" t="s">
        <v>322</v>
      </c>
      <c r="B4" s="257"/>
      <c r="C4" s="257"/>
      <c r="D4" s="257"/>
      <c r="E4" s="257"/>
      <c r="F4" s="257"/>
    </row>
    <row r="5" spans="1:6" x14ac:dyDescent="0.3">
      <c r="A5" s="258" t="s">
        <v>323</v>
      </c>
      <c r="B5" s="260">
        <v>0</v>
      </c>
      <c r="C5" s="260">
        <v>0</v>
      </c>
      <c r="D5" s="260">
        <v>0</v>
      </c>
      <c r="E5" s="260">
        <v>0</v>
      </c>
      <c r="F5" s="260">
        <v>0</v>
      </c>
    </row>
    <row r="6" spans="1:6" x14ac:dyDescent="0.3">
      <c r="A6" s="258" t="s">
        <v>270</v>
      </c>
      <c r="B6" s="260">
        <v>1</v>
      </c>
      <c r="C6" s="260">
        <v>0</v>
      </c>
      <c r="D6" s="260" t="s">
        <v>271</v>
      </c>
      <c r="E6" s="260">
        <v>1</v>
      </c>
      <c r="F6" s="260">
        <v>1</v>
      </c>
    </row>
    <row r="7" spans="1:6" x14ac:dyDescent="0.3">
      <c r="A7" s="258" t="s">
        <v>272</v>
      </c>
      <c r="B7" s="260">
        <v>2</v>
      </c>
      <c r="C7" s="260">
        <v>14</v>
      </c>
      <c r="D7" s="260">
        <v>6</v>
      </c>
      <c r="E7" s="260">
        <v>2</v>
      </c>
      <c r="F7" s="260">
        <v>3</v>
      </c>
    </row>
    <row r="8" spans="1:6" x14ac:dyDescent="0.3">
      <c r="A8" s="258" t="s">
        <v>273</v>
      </c>
      <c r="B8" s="260">
        <v>35</v>
      </c>
      <c r="C8" s="260">
        <v>157</v>
      </c>
      <c r="D8" s="260">
        <v>75</v>
      </c>
      <c r="E8" s="260">
        <v>25</v>
      </c>
      <c r="F8" s="260">
        <v>72</v>
      </c>
    </row>
    <row r="9" spans="1:6" ht="15.6" customHeight="1" x14ac:dyDescent="0.3">
      <c r="A9" s="259" t="s">
        <v>324</v>
      </c>
      <c r="B9" s="260">
        <v>117</v>
      </c>
      <c r="C9" s="260">
        <v>729</v>
      </c>
      <c r="D9" s="260">
        <v>288</v>
      </c>
      <c r="E9" s="260">
        <v>118</v>
      </c>
      <c r="F9" s="260">
        <v>166</v>
      </c>
    </row>
    <row r="10" spans="1:6" x14ac:dyDescent="0.3">
      <c r="A10" s="258" t="s">
        <v>275</v>
      </c>
      <c r="B10" s="260">
        <v>60</v>
      </c>
      <c r="C10" s="260">
        <v>302</v>
      </c>
      <c r="D10" s="260">
        <v>106</v>
      </c>
      <c r="E10" s="260">
        <v>36</v>
      </c>
      <c r="F10" s="260">
        <v>36</v>
      </c>
    </row>
    <row r="11" spans="1:6" x14ac:dyDescent="0.3">
      <c r="A11" s="258" t="s">
        <v>279</v>
      </c>
      <c r="B11" s="260">
        <v>4</v>
      </c>
      <c r="C11" s="260">
        <v>47</v>
      </c>
      <c r="D11" s="260">
        <v>12</v>
      </c>
      <c r="E11" s="260">
        <v>0</v>
      </c>
      <c r="F11" s="260">
        <v>0</v>
      </c>
    </row>
    <row r="12" spans="1:6" x14ac:dyDescent="0.3">
      <c r="A12" s="258" t="s">
        <v>276</v>
      </c>
      <c r="B12" s="260">
        <v>17</v>
      </c>
      <c r="C12" s="260">
        <v>81</v>
      </c>
      <c r="D12" s="260">
        <v>20</v>
      </c>
      <c r="E12" s="260">
        <v>15</v>
      </c>
      <c r="F12" s="260">
        <v>19</v>
      </c>
    </row>
    <row r="13" spans="1:6" x14ac:dyDescent="0.3">
      <c r="A13" s="249" t="s">
        <v>1</v>
      </c>
      <c r="B13" s="261">
        <f>SUM(B5:B12)</f>
        <v>236</v>
      </c>
      <c r="C13" s="261">
        <f t="shared" ref="C13:F13" si="0">SUM(C5:C12)</f>
        <v>1330</v>
      </c>
      <c r="D13" s="261">
        <f t="shared" si="0"/>
        <v>507</v>
      </c>
      <c r="E13" s="261">
        <f t="shared" si="0"/>
        <v>197</v>
      </c>
      <c r="F13" s="261">
        <f t="shared" si="0"/>
        <v>297</v>
      </c>
    </row>
    <row r="14" spans="1:6" x14ac:dyDescent="0.3">
      <c r="A14" s="257" t="s">
        <v>325</v>
      </c>
      <c r="B14" s="257"/>
      <c r="C14" s="257"/>
      <c r="D14" s="257"/>
      <c r="E14" s="257"/>
      <c r="F14" s="257"/>
    </row>
    <row r="15" spans="1:6" x14ac:dyDescent="0.3">
      <c r="A15" s="258" t="s">
        <v>323</v>
      </c>
      <c r="B15" s="260">
        <v>0</v>
      </c>
      <c r="C15" s="260">
        <v>0</v>
      </c>
      <c r="D15" s="260">
        <v>0</v>
      </c>
      <c r="E15" s="260">
        <v>0</v>
      </c>
      <c r="F15" s="260">
        <v>0</v>
      </c>
    </row>
    <row r="16" spans="1:6" x14ac:dyDescent="0.3">
      <c r="A16" s="258" t="s">
        <v>272</v>
      </c>
      <c r="B16" s="260">
        <v>41</v>
      </c>
      <c r="C16" s="260">
        <v>143</v>
      </c>
      <c r="D16" s="260">
        <v>67</v>
      </c>
      <c r="E16" s="260">
        <v>19</v>
      </c>
      <c r="F16" s="260">
        <v>22</v>
      </c>
    </row>
    <row r="17" spans="1:6" x14ac:dyDescent="0.3">
      <c r="A17" s="258" t="s">
        <v>273</v>
      </c>
      <c r="B17" s="260">
        <v>2</v>
      </c>
      <c r="C17" s="260">
        <v>6</v>
      </c>
      <c r="D17" s="260">
        <v>1</v>
      </c>
      <c r="E17" s="260">
        <v>1</v>
      </c>
      <c r="F17" s="260">
        <v>1</v>
      </c>
    </row>
    <row r="18" spans="1:6" ht="23.4" customHeight="1" x14ac:dyDescent="0.3">
      <c r="A18" s="259" t="s">
        <v>326</v>
      </c>
      <c r="B18" s="260">
        <v>469</v>
      </c>
      <c r="C18" s="260">
        <v>1886</v>
      </c>
      <c r="D18" s="260">
        <v>769</v>
      </c>
      <c r="E18" s="260">
        <v>403</v>
      </c>
      <c r="F18" s="260">
        <v>532</v>
      </c>
    </row>
    <row r="19" spans="1:6" x14ac:dyDescent="0.3">
      <c r="A19" s="246" t="s">
        <v>275</v>
      </c>
      <c r="B19" s="260">
        <v>220</v>
      </c>
      <c r="C19" s="260">
        <v>568</v>
      </c>
      <c r="D19" s="260">
        <v>313</v>
      </c>
      <c r="E19" s="260">
        <v>274</v>
      </c>
      <c r="F19" s="260">
        <v>279</v>
      </c>
    </row>
    <row r="20" spans="1:6" x14ac:dyDescent="0.3">
      <c r="A20" s="246" t="s">
        <v>279</v>
      </c>
      <c r="B20" s="260">
        <v>88</v>
      </c>
      <c r="C20" s="260">
        <v>475</v>
      </c>
      <c r="D20" s="260">
        <v>268</v>
      </c>
      <c r="E20" s="260">
        <v>0</v>
      </c>
      <c r="F20" s="260">
        <v>0</v>
      </c>
    </row>
    <row r="21" spans="1:6" x14ac:dyDescent="0.3">
      <c r="A21" s="246" t="s">
        <v>276</v>
      </c>
      <c r="B21" s="260">
        <v>388</v>
      </c>
      <c r="C21" s="260">
        <v>1266</v>
      </c>
      <c r="D21" s="260">
        <v>576</v>
      </c>
      <c r="E21" s="260">
        <v>272</v>
      </c>
      <c r="F21" s="260">
        <v>333</v>
      </c>
    </row>
    <row r="22" spans="1:6" x14ac:dyDescent="0.3">
      <c r="A22" s="249" t="s">
        <v>1</v>
      </c>
      <c r="B22" s="261">
        <f>SUM(B15:B21)</f>
        <v>1208</v>
      </c>
      <c r="C22" s="261">
        <f t="shared" ref="C22:F22" si="1">SUM(C15:C21)</f>
        <v>4344</v>
      </c>
      <c r="D22" s="261">
        <f t="shared" si="1"/>
        <v>1994</v>
      </c>
      <c r="E22" s="261">
        <f t="shared" si="1"/>
        <v>969</v>
      </c>
      <c r="F22" s="261">
        <f t="shared" si="1"/>
        <v>1167</v>
      </c>
    </row>
    <row r="23" spans="1:6" x14ac:dyDescent="0.3">
      <c r="A23" s="257" t="s">
        <v>327</v>
      </c>
      <c r="B23" s="257"/>
      <c r="C23" s="257"/>
      <c r="D23" s="257"/>
      <c r="E23" s="257"/>
      <c r="F23" s="257"/>
    </row>
    <row r="24" spans="1:6" x14ac:dyDescent="0.3">
      <c r="A24" s="258" t="s">
        <v>323</v>
      </c>
      <c r="B24" s="260">
        <v>0</v>
      </c>
      <c r="C24" s="260">
        <v>0</v>
      </c>
      <c r="D24" s="260">
        <v>0</v>
      </c>
      <c r="E24" s="260">
        <v>0</v>
      </c>
      <c r="F24" s="260">
        <v>0</v>
      </c>
    </row>
    <row r="25" spans="1:6" x14ac:dyDescent="0.3">
      <c r="A25" s="258" t="s">
        <v>272</v>
      </c>
      <c r="B25" s="260">
        <v>0</v>
      </c>
      <c r="C25" s="260">
        <v>0</v>
      </c>
      <c r="D25" s="260">
        <v>0</v>
      </c>
      <c r="E25" s="260">
        <v>0</v>
      </c>
      <c r="F25" s="260">
        <v>0</v>
      </c>
    </row>
    <row r="26" spans="1:6" x14ac:dyDescent="0.3">
      <c r="A26" s="258" t="s">
        <v>273</v>
      </c>
      <c r="B26" s="260">
        <v>0</v>
      </c>
      <c r="C26" s="260">
        <v>0</v>
      </c>
      <c r="D26" s="260">
        <v>0</v>
      </c>
      <c r="E26" s="260">
        <v>0</v>
      </c>
      <c r="F26" s="260">
        <v>0</v>
      </c>
    </row>
    <row r="27" spans="1:6" x14ac:dyDescent="0.3">
      <c r="A27" s="259" t="s">
        <v>326</v>
      </c>
      <c r="B27" s="260">
        <v>0</v>
      </c>
      <c r="C27" s="260">
        <v>0</v>
      </c>
      <c r="D27" s="260">
        <v>0</v>
      </c>
      <c r="E27" s="260">
        <v>0</v>
      </c>
      <c r="F27" s="260">
        <v>0</v>
      </c>
    </row>
    <row r="28" spans="1:6" x14ac:dyDescent="0.3">
      <c r="A28" s="246" t="s">
        <v>275</v>
      </c>
      <c r="B28" s="260">
        <v>355</v>
      </c>
      <c r="C28" s="260">
        <v>977</v>
      </c>
      <c r="D28" s="260">
        <v>284</v>
      </c>
      <c r="E28" s="260">
        <v>99</v>
      </c>
      <c r="F28" s="260">
        <v>99</v>
      </c>
    </row>
    <row r="29" spans="1:6" x14ac:dyDescent="0.3">
      <c r="A29" s="246" t="s">
        <v>279</v>
      </c>
      <c r="B29" s="260">
        <v>1</v>
      </c>
      <c r="C29" s="260">
        <v>3</v>
      </c>
      <c r="D29" s="260">
        <v>2</v>
      </c>
      <c r="E29" s="260">
        <v>0</v>
      </c>
      <c r="F29" s="260">
        <v>0</v>
      </c>
    </row>
    <row r="30" spans="1:6" x14ac:dyDescent="0.3">
      <c r="A30" s="246" t="s">
        <v>276</v>
      </c>
      <c r="B30" s="260">
        <v>0</v>
      </c>
      <c r="C30" s="260">
        <v>0</v>
      </c>
      <c r="D30" s="260">
        <v>0</v>
      </c>
      <c r="E30" s="260">
        <v>1</v>
      </c>
      <c r="F30" s="260">
        <v>1</v>
      </c>
    </row>
    <row r="31" spans="1:6" x14ac:dyDescent="0.3">
      <c r="A31" s="249" t="s">
        <v>1</v>
      </c>
      <c r="B31" s="261">
        <f>SUM(B24:B30)</f>
        <v>356</v>
      </c>
      <c r="C31" s="261">
        <f t="shared" ref="C31:F31" si="2">SUM(C24:C30)</f>
        <v>980</v>
      </c>
      <c r="D31" s="261">
        <f t="shared" si="2"/>
        <v>286</v>
      </c>
      <c r="E31" s="261">
        <f t="shared" si="2"/>
        <v>100</v>
      </c>
      <c r="F31" s="261">
        <f t="shared" si="2"/>
        <v>100</v>
      </c>
    </row>
    <row r="32" spans="1:6" x14ac:dyDescent="0.3">
      <c r="A32" s="239" t="s">
        <v>282</v>
      </c>
      <c r="B32" s="239"/>
      <c r="C32" s="239"/>
      <c r="D32" s="239"/>
      <c r="E32" s="254"/>
      <c r="F32" s="239"/>
    </row>
    <row r="33" spans="1:6" x14ac:dyDescent="0.3">
      <c r="A33" s="239" t="s">
        <v>328</v>
      </c>
      <c r="B33" s="239"/>
      <c r="C33" s="239"/>
      <c r="D33" s="239"/>
      <c r="E33" s="254"/>
      <c r="F33" s="239"/>
    </row>
    <row r="34" spans="1:6" x14ac:dyDescent="0.3">
      <c r="A34" s="239" t="s">
        <v>283</v>
      </c>
      <c r="B34" s="239"/>
      <c r="C34" s="239"/>
      <c r="D34" s="239"/>
      <c r="E34" s="254"/>
      <c r="F34" s="239"/>
    </row>
    <row r="35" spans="1:6" x14ac:dyDescent="0.3">
      <c r="A35" s="239" t="s">
        <v>329</v>
      </c>
      <c r="B35" s="239"/>
      <c r="C35" s="239"/>
      <c r="D35" s="239"/>
      <c r="E35" s="254"/>
      <c r="F35" s="239"/>
    </row>
    <row r="36" spans="1:6" x14ac:dyDescent="0.3">
      <c r="A36" s="239" t="s">
        <v>330</v>
      </c>
      <c r="B36" s="239"/>
      <c r="C36" s="239"/>
      <c r="D36" s="239"/>
      <c r="E36" s="254"/>
      <c r="F36" s="239"/>
    </row>
    <row r="37" spans="1:6" x14ac:dyDescent="0.3">
      <c r="A37" s="239"/>
      <c r="B37" s="239"/>
      <c r="C37" s="239"/>
      <c r="D37" s="239"/>
      <c r="E37" s="239"/>
      <c r="F37" s="239"/>
    </row>
    <row r="38" spans="1:6" x14ac:dyDescent="0.3">
      <c r="A38" s="239"/>
      <c r="B38" s="239"/>
      <c r="C38" s="239"/>
      <c r="D38" s="239"/>
      <c r="E38" s="239"/>
      <c r="F38" s="239"/>
    </row>
  </sheetData>
  <mergeCells count="3">
    <mergeCell ref="A4:F4"/>
    <mergeCell ref="A14:F14"/>
    <mergeCell ref="A23:F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eview xmlns="32f1aaa9-303d-4785-a4b7-13a064dad8b3" xsi:nil="true"/>
    <lcf76f155ced4ddcb4097134ff3c332f xmlns="32f1aaa9-303d-4785-a4b7-13a064dad8b3">
      <Terms xmlns="http://schemas.microsoft.com/office/infopath/2007/PartnerControls"/>
    </lcf76f155ced4ddcb4097134ff3c332f>
    <Thumbnail xmlns="32f1aaa9-303d-4785-a4b7-13a064dad8b3" xsi:nil="true"/>
    <TaxCatchAll xmlns="3af8c434-de0f-4687-bed5-58d51d53fa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4FD023F14CAC44B2F8A03AB6513292" ma:contentTypeVersion="18" ma:contentTypeDescription="Create a new document." ma:contentTypeScope="" ma:versionID="26dec62f827ac3e9989918a971cdacbd">
  <xsd:schema xmlns:xsd="http://www.w3.org/2001/XMLSchema" xmlns:xs="http://www.w3.org/2001/XMLSchema" xmlns:p="http://schemas.microsoft.com/office/2006/metadata/properties" xmlns:ns2="32f1aaa9-303d-4785-a4b7-13a064dad8b3" xmlns:ns3="3af8c434-de0f-4687-bed5-58d51d53fa5a" targetNamespace="http://schemas.microsoft.com/office/2006/metadata/properties" ma:root="true" ma:fieldsID="064552e800c0efeedf766d8853f59991" ns2:_="" ns3:_="">
    <xsd:import namespace="32f1aaa9-303d-4785-a4b7-13a064dad8b3"/>
    <xsd:import namespace="3af8c434-de0f-4687-bed5-58d51d53fa5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3:SharedWithUsers" minOccurs="0"/>
                <xsd:element ref="ns3:SharedWithDetails" minOccurs="0"/>
                <xsd:element ref="ns2:Thumbnail" minOccurs="0"/>
                <xsd:element ref="ns2:Preview"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1aaa9-303d-4785-a4b7-13a064dad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414ac11-9012-4f3d-953d-6ea912ebac5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Thumbnail" ma:index="23" nillable="true" ma:displayName="Thumbnail" ma:internalName="Thumbnail">
      <xsd:simpleType>
        <xsd:restriction base="dms:Text">
          <xsd:maxLength value="255"/>
        </xsd:restriction>
      </xsd:simpleType>
    </xsd:element>
    <xsd:element name="Preview" ma:index="24" nillable="true" ma:displayName="Preview" ma:internalName="Preview">
      <xsd:simpleType>
        <xsd:restriction base="dms:Text">
          <xsd:maxLength value="255"/>
        </xsd:restriction>
      </xsd:simpleType>
    </xsd:element>
    <xsd:element name="MediaServiceLocation" ma:index="2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f8c434-de0f-4687-bed5-58d51d53fa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9fb2087-8f81-486e-a3d3-d2aedfb4c758}" ma:internalName="TaxCatchAll" ma:showField="CatchAllData" ma:web="3af8c434-de0f-4687-bed5-58d51d53fa5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B597A4-B53C-4BDC-93B5-6CD14ACC3BDF}">
  <ds:schemaRefs>
    <ds:schemaRef ds:uri="http://schemas.microsoft.com/office/2006/metadata/properties"/>
    <ds:schemaRef ds:uri="http://schemas.microsoft.com/office/infopath/2007/PartnerControls"/>
    <ds:schemaRef ds:uri="32f1aaa9-303d-4785-a4b7-13a064dad8b3"/>
    <ds:schemaRef ds:uri="3af8c434-de0f-4687-bed5-58d51d53fa5a"/>
  </ds:schemaRefs>
</ds:datastoreItem>
</file>

<file path=customXml/itemProps2.xml><?xml version="1.0" encoding="utf-8"?>
<ds:datastoreItem xmlns:ds="http://schemas.openxmlformats.org/officeDocument/2006/customXml" ds:itemID="{0C5CB292-DC64-4A6E-9D27-B35F2ABDCA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1aaa9-303d-4785-a4b7-13a064dad8b3"/>
    <ds:schemaRef ds:uri="3af8c434-de0f-4687-bed5-58d51d53f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681287-E863-41A6-B4BC-AEE232BA04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Intro</vt:lpstr>
      <vt:lpstr>Section 1 - Final outcomes</vt:lpstr>
      <vt:lpstr>Section 2 - ART procedures</vt:lpstr>
      <vt:lpstr>Section 3 - AI</vt:lpstr>
      <vt:lpstr>Section 4 Donor</vt:lpstr>
      <vt:lpstr>Section 5 - Surrogacy</vt:lpstr>
      <vt:lpstr>Section 6 - Multiple</vt:lpstr>
      <vt:lpstr>Section 7 - Storage of gametes</vt:lpstr>
      <vt:lpstr>Section 8 - PGT</vt:lpstr>
      <vt:lpstr>Treatment Cycles</vt:lpstr>
      <vt:lpstr>Donor Registers</vt:lpstr>
      <vt:lpstr>Import and export</vt:lpstr>
      <vt:lpstr>Intro!Print_Area</vt:lpstr>
      <vt:lpstr>'Section 1 - Final outcomes'!Print_Area</vt:lpstr>
      <vt:lpstr>'Section 2 - ART procedures'!Print_Area</vt:lpstr>
      <vt:lpstr>'Section 3 - AI'!Print_Area</vt:lpstr>
      <vt:lpstr>'Section 5 - Surrogacy'!Print_Area</vt:lpstr>
      <vt:lpstr>'Section 6 - Multiple'!Print_Area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Jordan</dc:creator>
  <cp:lastModifiedBy>Stephanie Mathews</cp:lastModifiedBy>
  <cp:lastPrinted>2019-08-22T23:55:55Z</cp:lastPrinted>
  <dcterms:created xsi:type="dcterms:W3CDTF">2016-03-16T00:30:37Z</dcterms:created>
  <dcterms:modified xsi:type="dcterms:W3CDTF">2023-03-01T04:55:19Z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0x010100FE4FD023F14CAC44B2F8A03AB6513292</vt:lpwstr>
  </property>
  <property fmtid="{D5CDD505-2E9C-101B-9397-08002B2CF9AE}" pid="3" name="Order">
    <vt:r8>1872000</vt:r8>
  </property>
  <property fmtid="{D5CDD505-2E9C-101B-9397-08002B2CF9AE}" pid="4" name="MediaServiceImageTags">
    <vt:lpwstr/>
  </property>
</Properties>
</file>